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aphael.schachat/Desktop/RCC/2017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A64" i="1"/>
  <c r="AX59" i="1"/>
  <c r="AX62" i="1"/>
  <c r="AX63" i="1"/>
  <c r="P63" i="1"/>
  <c r="O63" i="1"/>
  <c r="N63" i="1"/>
  <c r="M63" i="1"/>
  <c r="L63" i="1"/>
  <c r="K63" i="1"/>
  <c r="J63" i="1"/>
  <c r="I63" i="1"/>
  <c r="H63" i="1"/>
  <c r="G63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<sst xmlns="http://schemas.openxmlformats.org/spreadsheetml/2006/main" count="189" uniqueCount="90">
  <si>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</si>
  <si>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</si>
  <si>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</si>
  <si>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</si>
  <si>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</si>
  <si>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</si>
  <si>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</si>
  <si>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</si>
  <si>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</si>
  <si>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</si>
  <si>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</si>
  <si>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</si>
  <si>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</si>
  <si>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</si>
  <si>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</si>
  <si>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</si>
  <si>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</si>
  <si>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</si>
  <si>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</si>
  <si>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</si>
  <si>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</si>
  <si>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</si>
  <si>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</si>
  <si>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</si>
  <si>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</si>
  <si>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</si>
  <si>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</si>
  <si>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</si>
  <si>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</si>
  <si>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</si>
  <si>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</si>
  <si>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</si>
  <si>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</si>
  <si>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</si>
  <si>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</si>
  <si>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</si>
  <si>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</si>
  <si>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</si>
  <si>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</si>
  <si>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</si>
  <si>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</si>
  <si>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</si>
  <si>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</si>
  <si>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</si>
  <si>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</si>
  <si>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</si>
  <si>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</si>
  <si>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</si>
  <si>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</si>
  <si>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</si>
  <si>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</si>
  <si>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</si>
  <si>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</si>
  <si>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</si>
  <si>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</si>
  <si>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</si>
  <si>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</si>
  <si>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</si>
  <si>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</si>
  <si>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Ra'anana</t>
  </si>
  <si>
    <t>Josh Evans</t>
  </si>
  <si>
    <t>Bowled</t>
  </si>
  <si>
    <t>Not Out</t>
  </si>
  <si>
    <t>Division 1</t>
  </si>
  <si>
    <t>Gil Nojman</t>
  </si>
  <si>
    <t>Dovi Olwyn</t>
  </si>
  <si>
    <t>Run Out</t>
  </si>
  <si>
    <t>Caught</t>
  </si>
  <si>
    <t>LBW</t>
  </si>
  <si>
    <t>Yonatan Oscar</t>
  </si>
  <si>
    <t>Anthony Meyerowitz</t>
  </si>
  <si>
    <t>Aryeh Gluck</t>
  </si>
  <si>
    <t>21.4.17</t>
  </si>
  <si>
    <t>Lions Lod</t>
  </si>
  <si>
    <t>Lod</t>
  </si>
  <si>
    <t>Eshkol Solomon</t>
  </si>
  <si>
    <t>Shai Bangera</t>
  </si>
  <si>
    <t>Anim Solomon</t>
  </si>
  <si>
    <t>Yeffeth Nagavkar</t>
  </si>
  <si>
    <t>Isaac Massil</t>
  </si>
  <si>
    <t>Emanuel Solomon</t>
  </si>
  <si>
    <t>Gershon Massil</t>
  </si>
  <si>
    <t>David Massil</t>
  </si>
  <si>
    <t>Stumped</t>
  </si>
  <si>
    <t>Steven Shein</t>
  </si>
  <si>
    <t>Retired Hurt</t>
  </si>
  <si>
    <t>David Chester</t>
  </si>
  <si>
    <t>Micha Schachat</t>
  </si>
  <si>
    <t>Daniel Hyman</t>
  </si>
  <si>
    <t>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</si>
</sst>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0" fontId="7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showGridLines="0" tabSelected="1" workbookViewId="0">
      <selection activeCell="AS64" sqref="AS64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58" width="3.1640625" style="1" customWidth="1"/>
    <col min="59" max="256" width="3.1640625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32" t="s">
        <v>0</v>
      </c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125" t="s">
        <v>1</v>
      </c>
      <c r="G3" s="126"/>
      <c r="H3" s="126"/>
      <c r="I3" s="126"/>
      <c r="J3" s="126"/>
      <c r="K3" s="12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5" t="s">
        <v>2</v>
      </c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6"/>
      <c r="AK3" s="6"/>
      <c r="AL3" s="6"/>
      <c r="AM3" s="6"/>
      <c r="AN3" s="6"/>
      <c r="AO3" s="6"/>
      <c r="AP3" s="81" t="s">
        <v>3</v>
      </c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27" t="s">
        <v>4</v>
      </c>
      <c r="AB4" s="128"/>
      <c r="AC4" s="128"/>
      <c r="AD4" s="128"/>
      <c r="AE4" s="128"/>
      <c r="AF4" s="128"/>
      <c r="AG4" s="129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62" t="s">
        <v>5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"/>
      <c r="Q5" s="62" t="s">
        <v>6</v>
      </c>
      <c r="R5" s="63"/>
      <c r="S5" s="63"/>
      <c r="T5" s="63"/>
      <c r="U5" s="63"/>
      <c r="V5" s="63"/>
      <c r="W5" s="63"/>
      <c r="X5" s="63"/>
      <c r="Y5" s="63"/>
      <c r="Z5" s="63"/>
      <c r="AA5" s="109"/>
      <c r="AB5" s="109"/>
      <c r="AC5" s="10"/>
      <c r="AD5" s="10"/>
      <c r="AE5" s="10"/>
      <c r="AF5" s="134" t="s">
        <v>7</v>
      </c>
      <c r="AG5" s="109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2"/>
      <c r="AS5" s="2"/>
      <c r="AT5" s="2"/>
      <c r="AU5" s="62" t="s">
        <v>8</v>
      </c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2"/>
    </row>
    <row r="6" spans="1:58" ht="14" customHeight="1" x14ac:dyDescent="0.15">
      <c r="A6" s="2"/>
      <c r="B6" s="2"/>
      <c r="C6" s="4"/>
      <c r="D6" s="121" t="s">
        <v>72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14"/>
      <c r="Q6" s="64" t="s">
        <v>73</v>
      </c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  <c r="AC6" s="15"/>
      <c r="AD6" s="16" t="s">
        <v>9</v>
      </c>
      <c r="AE6" s="4"/>
      <c r="AF6" s="92" t="s">
        <v>59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15"/>
      <c r="AS6" s="2"/>
      <c r="AT6" s="4"/>
      <c r="AU6" s="64" t="s">
        <v>74</v>
      </c>
      <c r="AV6" s="65"/>
      <c r="AW6" s="65"/>
      <c r="AX6" s="65"/>
      <c r="AY6" s="65"/>
      <c r="AZ6" s="65"/>
      <c r="BA6" s="65"/>
      <c r="BB6" s="65"/>
      <c r="BC6" s="65"/>
      <c r="BD6" s="65"/>
      <c r="BE6" s="66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62" t="s">
        <v>10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2"/>
      <c r="Q8" s="62" t="s">
        <v>11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2"/>
      <c r="AD8" s="2"/>
      <c r="AE8" s="2"/>
      <c r="AF8" s="62" t="s">
        <v>11</v>
      </c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2"/>
      <c r="AS8" s="2"/>
      <c r="AT8" s="2"/>
      <c r="AU8" s="62" t="s">
        <v>12</v>
      </c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2"/>
    </row>
    <row r="9" spans="1:58" ht="14" customHeight="1" x14ac:dyDescent="0.15">
      <c r="A9" s="2"/>
      <c r="B9" s="2"/>
      <c r="C9" s="4"/>
      <c r="D9" s="64" t="s">
        <v>63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14"/>
      <c r="Q9" s="64" t="s">
        <v>56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15"/>
      <c r="AD9" s="2"/>
      <c r="AE9" s="4"/>
      <c r="AF9" s="64" t="s">
        <v>75</v>
      </c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6"/>
      <c r="AR9" s="15"/>
      <c r="AS9" s="2"/>
      <c r="AT9" s="4"/>
      <c r="AU9" s="64" t="s">
        <v>59</v>
      </c>
      <c r="AV9" s="65"/>
      <c r="AW9" s="65"/>
      <c r="AX9" s="65"/>
      <c r="AY9" s="65"/>
      <c r="AZ9" s="65"/>
      <c r="BA9" s="65"/>
      <c r="BB9" s="65"/>
      <c r="BC9" s="65"/>
      <c r="BD9" s="65"/>
      <c r="BE9" s="66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62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2"/>
      <c r="Q11" s="62" t="s">
        <v>14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2"/>
      <c r="AD11" s="2"/>
      <c r="AE11" s="2"/>
      <c r="AF11" s="62" t="s">
        <v>14</v>
      </c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2"/>
      <c r="AS11" s="2"/>
      <c r="AT11" s="2"/>
      <c r="AU11" s="62" t="s">
        <v>15</v>
      </c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2"/>
    </row>
    <row r="12" spans="1:58" ht="14" customHeight="1" x14ac:dyDescent="0.15">
      <c r="A12" s="2"/>
      <c r="B12" s="2"/>
      <c r="C12" s="18">
        <v>1</v>
      </c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19">
        <v>1</v>
      </c>
      <c r="Q12" s="64" t="s">
        <v>57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6"/>
      <c r="AC12" s="15"/>
      <c r="AD12" s="2"/>
      <c r="AE12" s="18">
        <v>1</v>
      </c>
      <c r="AF12" s="64" t="s">
        <v>76</v>
      </c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6"/>
      <c r="AR12" s="15"/>
      <c r="AS12" s="2"/>
      <c r="AT12" s="18">
        <v>1</v>
      </c>
      <c r="AU12" s="64" t="s">
        <v>69</v>
      </c>
      <c r="AV12" s="65"/>
      <c r="AW12" s="65"/>
      <c r="AX12" s="65"/>
      <c r="AY12" s="65"/>
      <c r="AZ12" s="65"/>
      <c r="BA12" s="65"/>
      <c r="BB12" s="65"/>
      <c r="BC12" s="65"/>
      <c r="BD12" s="65"/>
      <c r="BE12" s="66"/>
      <c r="BF12" s="15"/>
    </row>
    <row r="13" spans="1:58" ht="14" customHeight="1" x14ac:dyDescent="0.15">
      <c r="A13" s="2"/>
      <c r="B13" s="2"/>
      <c r="C13" s="18">
        <v>2</v>
      </c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19">
        <v>2</v>
      </c>
      <c r="Q13" s="64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  <c r="AC13" s="15"/>
      <c r="AD13" s="2"/>
      <c r="AE13" s="18">
        <v>2</v>
      </c>
      <c r="AF13" s="64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6"/>
      <c r="AR13" s="15"/>
      <c r="AS13" s="2"/>
      <c r="AT13" s="18">
        <v>2</v>
      </c>
      <c r="AU13" s="64"/>
      <c r="AV13" s="65"/>
      <c r="AW13" s="65"/>
      <c r="AX13" s="65"/>
      <c r="AY13" s="65"/>
      <c r="AZ13" s="65"/>
      <c r="BA13" s="65"/>
      <c r="BB13" s="65"/>
      <c r="BC13" s="65"/>
      <c r="BD13" s="65"/>
      <c r="BE13" s="66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62" t="s">
        <v>16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2"/>
      <c r="AD15" s="2"/>
      <c r="AE15" s="20"/>
      <c r="AF15" s="62" t="s">
        <v>16</v>
      </c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104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15"/>
      <c r="AD16" s="2"/>
      <c r="AE16" s="18">
        <v>1</v>
      </c>
      <c r="AF16" s="104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6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104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15"/>
      <c r="AD17" s="2"/>
      <c r="AE17" s="18">
        <v>2</v>
      </c>
      <c r="AF17" s="104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6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122" t="s">
        <v>17</v>
      </c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  <c r="AE19" s="122" t="s">
        <v>18</v>
      </c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1" t="s">
        <v>56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105" t="s">
        <v>58</v>
      </c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7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08" t="s">
        <v>19</v>
      </c>
      <c r="D22" s="109"/>
      <c r="E22" s="109"/>
      <c r="F22" s="110"/>
      <c r="G22" s="64" t="s">
        <v>73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7"/>
      <c r="U22" s="25"/>
      <c r="V22" s="92" t="s">
        <v>20</v>
      </c>
      <c r="W22" s="65"/>
      <c r="X22" s="66"/>
      <c r="Y22" s="94">
        <v>0.41666666666666669</v>
      </c>
      <c r="Z22" s="95"/>
      <c r="AA22" s="95"/>
      <c r="AB22" s="95"/>
      <c r="AC22" s="96"/>
      <c r="AD22" s="26"/>
      <c r="AE22" s="92" t="s">
        <v>21</v>
      </c>
      <c r="AF22" s="65"/>
      <c r="AG22" s="66"/>
      <c r="AH22" s="94">
        <v>0.51041666666666663</v>
      </c>
      <c r="AI22" s="95"/>
      <c r="AJ22" s="95"/>
      <c r="AK22" s="95"/>
      <c r="AL22" s="96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78" t="s">
        <v>22</v>
      </c>
      <c r="D24" s="79"/>
      <c r="E24" s="79"/>
      <c r="F24" s="79"/>
      <c r="G24" s="79"/>
      <c r="H24" s="79"/>
      <c r="I24" s="79"/>
      <c r="J24" s="78" t="s">
        <v>23</v>
      </c>
      <c r="K24" s="79"/>
      <c r="L24" s="79"/>
      <c r="M24" s="78" t="s">
        <v>24</v>
      </c>
      <c r="N24" s="79"/>
      <c r="O24" s="79"/>
      <c r="P24" s="79"/>
      <c r="Q24" s="79"/>
      <c r="R24" s="79"/>
      <c r="S24" s="79"/>
      <c r="T24" s="78" t="s">
        <v>25</v>
      </c>
      <c r="U24" s="79"/>
      <c r="V24" s="79"/>
      <c r="W24" s="79"/>
      <c r="X24" s="79"/>
      <c r="Y24" s="79"/>
      <c r="Z24" s="79"/>
      <c r="AA24" s="78" t="s">
        <v>26</v>
      </c>
      <c r="AB24" s="79"/>
      <c r="AC24" s="80" t="s">
        <v>27</v>
      </c>
      <c r="AD24" s="60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78" t="s">
        <v>25</v>
      </c>
      <c r="AO24" s="79"/>
      <c r="AP24" s="79"/>
      <c r="AQ24" s="79"/>
      <c r="AR24" s="79"/>
      <c r="AS24" s="79"/>
      <c r="AT24" s="78" t="s">
        <v>30</v>
      </c>
      <c r="AU24" s="79"/>
      <c r="AV24" s="78" t="s">
        <v>31</v>
      </c>
      <c r="AW24" s="79"/>
      <c r="AX24" s="78" t="s">
        <v>26</v>
      </c>
      <c r="AY24" s="79"/>
      <c r="AZ24" s="78" t="s">
        <v>32</v>
      </c>
      <c r="BA24" s="79"/>
      <c r="BB24" s="80" t="s">
        <v>33</v>
      </c>
      <c r="BC24" s="60"/>
      <c r="BD24" s="80" t="s">
        <v>34</v>
      </c>
      <c r="BE24" s="60"/>
      <c r="BF24" s="36"/>
    </row>
    <row r="25" spans="1:58" ht="13" customHeight="1" x14ac:dyDescent="0.15">
      <c r="A25" s="37"/>
      <c r="B25" s="31">
        <v>1</v>
      </c>
      <c r="C25" s="61" t="s">
        <v>77</v>
      </c>
      <c r="D25" s="61"/>
      <c r="E25" s="61"/>
      <c r="F25" s="61"/>
      <c r="G25" s="61"/>
      <c r="H25" s="61"/>
      <c r="I25" s="61"/>
      <c r="J25" s="61" t="s">
        <v>61</v>
      </c>
      <c r="K25" s="61"/>
      <c r="L25" s="61"/>
      <c r="M25" s="61"/>
      <c r="N25" s="61"/>
      <c r="O25" s="61"/>
      <c r="P25" s="61"/>
      <c r="Q25" s="61"/>
      <c r="R25" s="61"/>
      <c r="S25" s="61"/>
      <c r="T25" s="61" t="s">
        <v>65</v>
      </c>
      <c r="U25" s="61"/>
      <c r="V25" s="61"/>
      <c r="W25" s="61"/>
      <c r="X25" s="61"/>
      <c r="Y25" s="61"/>
      <c r="Z25" s="61"/>
      <c r="AA25" s="61">
        <v>2</v>
      </c>
      <c r="AB25" s="61"/>
      <c r="AC25" s="59"/>
      <c r="AD25" s="59"/>
      <c r="AE25" s="40">
        <f t="shared" ref="AE25:AE35" si="0">AC25-(AF25+AG25+AH25+AI25+AJ25+AK25)</f>
        <v>0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2</v>
      </c>
      <c r="AM25" s="31">
        <v>1</v>
      </c>
      <c r="AN25" s="61" t="s">
        <v>56</v>
      </c>
      <c r="AO25" s="61"/>
      <c r="AP25" s="61"/>
      <c r="AQ25" s="61"/>
      <c r="AR25" s="61"/>
      <c r="AS25" s="61"/>
      <c r="AT25" s="97">
        <v>5</v>
      </c>
      <c r="AU25" s="97"/>
      <c r="AV25" s="61">
        <v>0</v>
      </c>
      <c r="AW25" s="61"/>
      <c r="AX25" s="61">
        <v>29</v>
      </c>
      <c r="AY25" s="61"/>
      <c r="AZ25" s="61">
        <v>1</v>
      </c>
      <c r="BA25" s="61"/>
      <c r="BB25" s="59"/>
      <c r="BC25" s="59"/>
      <c r="BD25" s="59"/>
      <c r="BE25" s="59"/>
      <c r="BF25" s="36"/>
    </row>
    <row r="26" spans="1:58" ht="13" customHeight="1" x14ac:dyDescent="0.15">
      <c r="A26" s="37"/>
      <c r="B26" s="31">
        <v>2</v>
      </c>
      <c r="C26" s="61" t="s">
        <v>76</v>
      </c>
      <c r="D26" s="61"/>
      <c r="E26" s="61"/>
      <c r="F26" s="61"/>
      <c r="G26" s="61"/>
      <c r="H26" s="61"/>
      <c r="I26" s="61"/>
      <c r="J26" s="61" t="s">
        <v>83</v>
      </c>
      <c r="K26" s="61"/>
      <c r="L26" s="61"/>
      <c r="M26" s="61" t="s">
        <v>57</v>
      </c>
      <c r="N26" s="61"/>
      <c r="O26" s="61"/>
      <c r="P26" s="61"/>
      <c r="Q26" s="61"/>
      <c r="R26" s="61"/>
      <c r="S26" s="61"/>
      <c r="T26" s="61" t="s">
        <v>84</v>
      </c>
      <c r="U26" s="61"/>
      <c r="V26" s="61"/>
      <c r="W26" s="61"/>
      <c r="X26" s="61"/>
      <c r="Y26" s="61"/>
      <c r="Z26" s="61"/>
      <c r="AA26" s="61">
        <v>61</v>
      </c>
      <c r="AB26" s="61"/>
      <c r="AC26" s="59"/>
      <c r="AD26" s="59"/>
      <c r="AE26" s="40">
        <f t="shared" si="0"/>
        <v>0</v>
      </c>
      <c r="AF26" s="39"/>
      <c r="AG26" s="39"/>
      <c r="AH26" s="39"/>
      <c r="AI26" s="39"/>
      <c r="AJ26" s="39"/>
      <c r="AK26" s="39"/>
      <c r="AL26" s="42">
        <f t="shared" si="1"/>
        <v>61</v>
      </c>
      <c r="AM26" s="31">
        <v>2</v>
      </c>
      <c r="AN26" s="61" t="s">
        <v>64</v>
      </c>
      <c r="AO26" s="61"/>
      <c r="AP26" s="61"/>
      <c r="AQ26" s="61"/>
      <c r="AR26" s="61"/>
      <c r="AS26" s="61"/>
      <c r="AT26" s="97">
        <v>4</v>
      </c>
      <c r="AU26" s="97"/>
      <c r="AV26" s="61">
        <v>0</v>
      </c>
      <c r="AW26" s="61"/>
      <c r="AX26" s="61">
        <v>39</v>
      </c>
      <c r="AY26" s="61"/>
      <c r="AZ26" s="61">
        <v>0</v>
      </c>
      <c r="BA26" s="61"/>
      <c r="BB26" s="59"/>
      <c r="BC26" s="59"/>
      <c r="BD26" s="59"/>
      <c r="BE26" s="59"/>
      <c r="BF26" s="36"/>
    </row>
    <row r="27" spans="1:58" ht="13" customHeight="1" x14ac:dyDescent="0.15">
      <c r="A27" s="37"/>
      <c r="B27" s="31">
        <v>3</v>
      </c>
      <c r="C27" s="61" t="s">
        <v>78</v>
      </c>
      <c r="D27" s="61"/>
      <c r="E27" s="61"/>
      <c r="F27" s="61"/>
      <c r="G27" s="61"/>
      <c r="H27" s="61"/>
      <c r="I27" s="61"/>
      <c r="J27" s="61" t="s">
        <v>68</v>
      </c>
      <c r="K27" s="61"/>
      <c r="L27" s="61"/>
      <c r="M27" s="61"/>
      <c r="N27" s="61"/>
      <c r="O27" s="61"/>
      <c r="P27" s="61"/>
      <c r="Q27" s="61"/>
      <c r="R27" s="61"/>
      <c r="S27" s="61"/>
      <c r="T27" s="61" t="s">
        <v>84</v>
      </c>
      <c r="U27" s="61"/>
      <c r="V27" s="61"/>
      <c r="W27" s="61"/>
      <c r="X27" s="61"/>
      <c r="Y27" s="61"/>
      <c r="Z27" s="61"/>
      <c r="AA27" s="61">
        <v>19</v>
      </c>
      <c r="AB27" s="61"/>
      <c r="AC27" s="59"/>
      <c r="AD27" s="59"/>
      <c r="AE27" s="40">
        <f t="shared" si="0"/>
        <v>0</v>
      </c>
      <c r="AF27" s="39"/>
      <c r="AG27" s="39"/>
      <c r="AH27" s="39"/>
      <c r="AI27" s="39"/>
      <c r="AJ27" s="39"/>
      <c r="AK27" s="39"/>
      <c r="AL27" s="42">
        <f t="shared" si="1"/>
        <v>19</v>
      </c>
      <c r="AM27" s="31">
        <v>3</v>
      </c>
      <c r="AN27" s="61" t="s">
        <v>65</v>
      </c>
      <c r="AO27" s="61"/>
      <c r="AP27" s="61"/>
      <c r="AQ27" s="61"/>
      <c r="AR27" s="61"/>
      <c r="AS27" s="61"/>
      <c r="AT27" s="97">
        <v>2</v>
      </c>
      <c r="AU27" s="97"/>
      <c r="AV27" s="61">
        <v>0</v>
      </c>
      <c r="AW27" s="61"/>
      <c r="AX27" s="61">
        <v>24</v>
      </c>
      <c r="AY27" s="61"/>
      <c r="AZ27" s="61">
        <v>1</v>
      </c>
      <c r="BA27" s="61"/>
      <c r="BB27" s="59"/>
      <c r="BC27" s="59"/>
      <c r="BD27" s="59"/>
      <c r="BE27" s="59"/>
      <c r="BF27" s="36"/>
    </row>
    <row r="28" spans="1:58" ht="13" customHeight="1" x14ac:dyDescent="0.15">
      <c r="A28" s="37"/>
      <c r="B28" s="31">
        <v>4</v>
      </c>
      <c r="C28" s="61" t="s">
        <v>79</v>
      </c>
      <c r="D28" s="61"/>
      <c r="E28" s="61"/>
      <c r="F28" s="61"/>
      <c r="G28" s="61"/>
      <c r="H28" s="61"/>
      <c r="I28" s="61"/>
      <c r="J28" s="61" t="s">
        <v>85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>
        <v>10</v>
      </c>
      <c r="AB28" s="61"/>
      <c r="AC28" s="59"/>
      <c r="AD28" s="59"/>
      <c r="AE28" s="40">
        <f t="shared" si="0"/>
        <v>0</v>
      </c>
      <c r="AF28" s="39"/>
      <c r="AG28" s="39"/>
      <c r="AH28" s="39"/>
      <c r="AI28" s="39"/>
      <c r="AJ28" s="39"/>
      <c r="AK28" s="39"/>
      <c r="AL28" s="42">
        <f t="shared" si="1"/>
        <v>10</v>
      </c>
      <c r="AM28" s="31">
        <v>4</v>
      </c>
      <c r="AN28" s="61" t="s">
        <v>84</v>
      </c>
      <c r="AO28" s="61"/>
      <c r="AP28" s="61"/>
      <c r="AQ28" s="61"/>
      <c r="AR28" s="61"/>
      <c r="AS28" s="61"/>
      <c r="AT28" s="97">
        <v>5</v>
      </c>
      <c r="AU28" s="97"/>
      <c r="AV28" s="61">
        <v>0</v>
      </c>
      <c r="AW28" s="61"/>
      <c r="AX28" s="61">
        <v>24</v>
      </c>
      <c r="AY28" s="61"/>
      <c r="AZ28" s="61">
        <v>3</v>
      </c>
      <c r="BA28" s="61"/>
      <c r="BB28" s="59"/>
      <c r="BC28" s="59"/>
      <c r="BD28" s="59"/>
      <c r="BE28" s="59"/>
      <c r="BF28" s="36"/>
    </row>
    <row r="29" spans="1:58" ht="13" customHeight="1" x14ac:dyDescent="0.15">
      <c r="A29" s="37"/>
      <c r="B29" s="31">
        <v>5</v>
      </c>
      <c r="C29" s="61" t="s">
        <v>75</v>
      </c>
      <c r="D29" s="61"/>
      <c r="E29" s="61"/>
      <c r="F29" s="61"/>
      <c r="G29" s="61"/>
      <c r="H29" s="61"/>
      <c r="I29" s="61"/>
      <c r="J29" s="61" t="s">
        <v>62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>
        <v>55</v>
      </c>
      <c r="AB29" s="61"/>
      <c r="AC29" s="59"/>
      <c r="AD29" s="59"/>
      <c r="AE29" s="40">
        <f t="shared" si="0"/>
        <v>0</v>
      </c>
      <c r="AF29" s="39"/>
      <c r="AG29" s="39"/>
      <c r="AH29" s="39"/>
      <c r="AI29" s="39"/>
      <c r="AJ29" s="39"/>
      <c r="AK29" s="39"/>
      <c r="AL29" s="42">
        <f t="shared" si="1"/>
        <v>55</v>
      </c>
      <c r="AM29" s="31">
        <v>5</v>
      </c>
      <c r="AN29" s="61" t="s">
        <v>60</v>
      </c>
      <c r="AO29" s="61"/>
      <c r="AP29" s="61"/>
      <c r="AQ29" s="61"/>
      <c r="AR29" s="61"/>
      <c r="AS29" s="61"/>
      <c r="AT29" s="97">
        <v>5</v>
      </c>
      <c r="AU29" s="97"/>
      <c r="AV29" s="61">
        <v>0</v>
      </c>
      <c r="AW29" s="61"/>
      <c r="AX29" s="61">
        <v>37</v>
      </c>
      <c r="AY29" s="61"/>
      <c r="AZ29" s="61">
        <v>0</v>
      </c>
      <c r="BA29" s="61"/>
      <c r="BB29" s="59"/>
      <c r="BC29" s="59"/>
      <c r="BD29" s="59"/>
      <c r="BE29" s="59"/>
      <c r="BF29" s="36"/>
    </row>
    <row r="30" spans="1:58" ht="13" customHeight="1" x14ac:dyDescent="0.15">
      <c r="A30" s="37"/>
      <c r="B30" s="31">
        <v>6</v>
      </c>
      <c r="C30" s="61" t="s">
        <v>80</v>
      </c>
      <c r="D30" s="61"/>
      <c r="E30" s="61"/>
      <c r="F30" s="61"/>
      <c r="G30" s="61"/>
      <c r="H30" s="61"/>
      <c r="I30" s="61"/>
      <c r="J30" s="61" t="s">
        <v>68</v>
      </c>
      <c r="K30" s="61"/>
      <c r="L30" s="61"/>
      <c r="M30" s="61"/>
      <c r="N30" s="61"/>
      <c r="O30" s="61"/>
      <c r="P30" s="61"/>
      <c r="Q30" s="61"/>
      <c r="R30" s="61"/>
      <c r="S30" s="61"/>
      <c r="T30" s="61" t="s">
        <v>84</v>
      </c>
      <c r="U30" s="61"/>
      <c r="V30" s="61"/>
      <c r="W30" s="61"/>
      <c r="X30" s="61"/>
      <c r="Y30" s="61"/>
      <c r="Z30" s="61"/>
      <c r="AA30" s="61">
        <v>0</v>
      </c>
      <c r="AB30" s="61"/>
      <c r="AC30" s="59"/>
      <c r="AD30" s="59"/>
      <c r="AE30" s="40">
        <f t="shared" si="0"/>
        <v>0</v>
      </c>
      <c r="AF30" s="39"/>
      <c r="AG30" s="39"/>
      <c r="AH30" s="39"/>
      <c r="AI30" s="39"/>
      <c r="AJ30" s="39"/>
      <c r="AK30" s="39"/>
      <c r="AL30" s="42">
        <f t="shared" si="1"/>
        <v>0</v>
      </c>
      <c r="AM30" s="31">
        <v>6</v>
      </c>
      <c r="AN30" s="61" t="s">
        <v>86</v>
      </c>
      <c r="AO30" s="61"/>
      <c r="AP30" s="61"/>
      <c r="AQ30" s="61"/>
      <c r="AR30" s="61"/>
      <c r="AS30" s="61"/>
      <c r="AT30" s="97">
        <v>2</v>
      </c>
      <c r="AU30" s="97"/>
      <c r="AV30" s="61">
        <v>0</v>
      </c>
      <c r="AW30" s="61"/>
      <c r="AX30" s="61">
        <v>28</v>
      </c>
      <c r="AY30" s="61"/>
      <c r="AZ30" s="61">
        <v>0</v>
      </c>
      <c r="BA30" s="61"/>
      <c r="BB30" s="59"/>
      <c r="BC30" s="59"/>
      <c r="BD30" s="59"/>
      <c r="BE30" s="59"/>
      <c r="BF30" s="36"/>
    </row>
    <row r="31" spans="1:58" ht="13" customHeight="1" x14ac:dyDescent="0.15">
      <c r="A31" s="37"/>
      <c r="B31" s="31">
        <v>7</v>
      </c>
      <c r="C31" s="61" t="s">
        <v>81</v>
      </c>
      <c r="D31" s="61"/>
      <c r="E31" s="61"/>
      <c r="F31" s="61"/>
      <c r="G31" s="61"/>
      <c r="H31" s="61"/>
      <c r="I31" s="61"/>
      <c r="J31" s="61" t="s">
        <v>61</v>
      </c>
      <c r="K31" s="61"/>
      <c r="L31" s="61"/>
      <c r="M31" s="61"/>
      <c r="N31" s="61"/>
      <c r="O31" s="61"/>
      <c r="P31" s="61"/>
      <c r="Q31" s="61"/>
      <c r="R31" s="61"/>
      <c r="S31" s="61"/>
      <c r="T31" s="61" t="s">
        <v>56</v>
      </c>
      <c r="U31" s="61"/>
      <c r="V31" s="61"/>
      <c r="W31" s="61"/>
      <c r="X31" s="61"/>
      <c r="Y31" s="61"/>
      <c r="Z31" s="61"/>
      <c r="AA31" s="61">
        <v>1</v>
      </c>
      <c r="AB31" s="61"/>
      <c r="AC31" s="59"/>
      <c r="AD31" s="59"/>
      <c r="AE31" s="40">
        <f t="shared" si="0"/>
        <v>0</v>
      </c>
      <c r="AF31" s="39"/>
      <c r="AG31" s="39"/>
      <c r="AH31" s="39"/>
      <c r="AI31" s="39"/>
      <c r="AJ31" s="39"/>
      <c r="AK31" s="39"/>
      <c r="AL31" s="42">
        <f t="shared" si="1"/>
        <v>1</v>
      </c>
      <c r="AM31" s="31">
        <v>7</v>
      </c>
      <c r="AN31" s="61" t="s">
        <v>87</v>
      </c>
      <c r="AO31" s="61"/>
      <c r="AP31" s="61"/>
      <c r="AQ31" s="61"/>
      <c r="AR31" s="61"/>
      <c r="AS31" s="61"/>
      <c r="AT31" s="97">
        <v>1</v>
      </c>
      <c r="AU31" s="97"/>
      <c r="AV31" s="61">
        <v>0</v>
      </c>
      <c r="AW31" s="61"/>
      <c r="AX31" s="61">
        <v>17</v>
      </c>
      <c r="AY31" s="61"/>
      <c r="AZ31" s="61">
        <v>0</v>
      </c>
      <c r="BA31" s="61"/>
      <c r="BB31" s="59"/>
      <c r="BC31" s="59"/>
      <c r="BD31" s="59"/>
      <c r="BE31" s="59"/>
      <c r="BF31" s="36"/>
    </row>
    <row r="32" spans="1:58" ht="13" customHeight="1" x14ac:dyDescent="0.15">
      <c r="A32" s="37"/>
      <c r="B32" s="31">
        <v>8</v>
      </c>
      <c r="C32" s="61" t="s">
        <v>82</v>
      </c>
      <c r="D32" s="61"/>
      <c r="E32" s="61"/>
      <c r="F32" s="61"/>
      <c r="G32" s="61"/>
      <c r="H32" s="61"/>
      <c r="I32" s="61"/>
      <c r="J32" s="61" t="s">
        <v>62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>
        <v>5</v>
      </c>
      <c r="AB32" s="61"/>
      <c r="AC32" s="59"/>
      <c r="AD32" s="59"/>
      <c r="AE32" s="40">
        <f t="shared" si="0"/>
        <v>0</v>
      </c>
      <c r="AF32" s="39"/>
      <c r="AG32" s="39"/>
      <c r="AH32" s="39"/>
      <c r="AI32" s="39"/>
      <c r="AJ32" s="39"/>
      <c r="AK32" s="39"/>
      <c r="AL32" s="42">
        <f t="shared" si="1"/>
        <v>5</v>
      </c>
      <c r="AM32" s="31">
        <v>8</v>
      </c>
      <c r="AN32" s="61"/>
      <c r="AO32" s="61"/>
      <c r="AP32" s="61"/>
      <c r="AQ32" s="61"/>
      <c r="AR32" s="61"/>
      <c r="AS32" s="61"/>
      <c r="AT32" s="97"/>
      <c r="AU32" s="97"/>
      <c r="AV32" s="61"/>
      <c r="AW32" s="61"/>
      <c r="AX32" s="61"/>
      <c r="AY32" s="61"/>
      <c r="AZ32" s="61"/>
      <c r="BA32" s="61"/>
      <c r="BB32" s="59"/>
      <c r="BC32" s="59"/>
      <c r="BD32" s="59"/>
      <c r="BE32" s="59"/>
      <c r="BF32" s="36"/>
    </row>
    <row r="33" spans="1:58" ht="13" customHeight="1" x14ac:dyDescent="0.15">
      <c r="A33" s="37"/>
      <c r="B33" s="31">
        <v>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59"/>
      <c r="AD33" s="59"/>
      <c r="AE33" s="40">
        <f t="shared" si="0"/>
        <v>0</v>
      </c>
      <c r="AF33" s="39"/>
      <c r="AG33" s="39"/>
      <c r="AH33" s="39"/>
      <c r="AI33" s="39"/>
      <c r="AJ33" s="39"/>
      <c r="AK33" s="39"/>
      <c r="AL33" s="42">
        <f t="shared" si="1"/>
        <v>0</v>
      </c>
      <c r="AM33" s="31">
        <v>9</v>
      </c>
      <c r="AN33" s="61"/>
      <c r="AO33" s="61"/>
      <c r="AP33" s="61"/>
      <c r="AQ33" s="61"/>
      <c r="AR33" s="61"/>
      <c r="AS33" s="61"/>
      <c r="AT33" s="97"/>
      <c r="AU33" s="97"/>
      <c r="AV33" s="61"/>
      <c r="AW33" s="61"/>
      <c r="AX33" s="61"/>
      <c r="AY33" s="61"/>
      <c r="AZ33" s="61"/>
      <c r="BA33" s="61"/>
      <c r="BB33" s="59"/>
      <c r="BC33" s="59"/>
      <c r="BD33" s="59"/>
      <c r="BE33" s="59"/>
      <c r="BF33" s="36"/>
    </row>
    <row r="34" spans="1:58" ht="13" customHeight="1" x14ac:dyDescent="0.15">
      <c r="A34" s="37"/>
      <c r="B34" s="31">
        <v>10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59"/>
      <c r="AD34" s="59"/>
      <c r="AE34" s="40">
        <f t="shared" si="0"/>
        <v>0</v>
      </c>
      <c r="AF34" s="39"/>
      <c r="AG34" s="39"/>
      <c r="AH34" s="39"/>
      <c r="AI34" s="39"/>
      <c r="AJ34" s="39"/>
      <c r="AK34" s="39"/>
      <c r="AL34" s="42">
        <f t="shared" si="1"/>
        <v>0</v>
      </c>
      <c r="AM34" s="31">
        <v>10</v>
      </c>
      <c r="AN34" s="61"/>
      <c r="AO34" s="61"/>
      <c r="AP34" s="61"/>
      <c r="AQ34" s="61"/>
      <c r="AR34" s="61"/>
      <c r="AS34" s="61"/>
      <c r="AT34" s="97"/>
      <c r="AU34" s="97"/>
      <c r="AV34" s="61"/>
      <c r="AW34" s="61"/>
      <c r="AX34" s="61"/>
      <c r="AY34" s="61"/>
      <c r="AZ34" s="61"/>
      <c r="BA34" s="61"/>
      <c r="BB34" s="59"/>
      <c r="BC34" s="59"/>
      <c r="BD34" s="59"/>
      <c r="BE34" s="59"/>
      <c r="BF34" s="36"/>
    </row>
    <row r="35" spans="1:58" ht="13" customHeight="1" x14ac:dyDescent="0.15">
      <c r="A35" s="37"/>
      <c r="B35" s="31">
        <v>11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59"/>
      <c r="AD35" s="59"/>
      <c r="AE35" s="40">
        <f t="shared" si="0"/>
        <v>0</v>
      </c>
      <c r="AF35" s="39"/>
      <c r="AG35" s="39"/>
      <c r="AH35" s="39"/>
      <c r="AI35" s="39"/>
      <c r="AJ35" s="39"/>
      <c r="AK35" s="39"/>
      <c r="AL35" s="42">
        <f t="shared" si="1"/>
        <v>0</v>
      </c>
      <c r="AM35" s="31">
        <v>11</v>
      </c>
      <c r="AN35" s="61"/>
      <c r="AO35" s="61"/>
      <c r="AP35" s="61"/>
      <c r="AQ35" s="61"/>
      <c r="AR35" s="61"/>
      <c r="AS35" s="61"/>
      <c r="AT35" s="97"/>
      <c r="AU35" s="97"/>
      <c r="AV35" s="61"/>
      <c r="AW35" s="61"/>
      <c r="AX35" s="61"/>
      <c r="AY35" s="61"/>
      <c r="AZ35" s="61"/>
      <c r="BA35" s="61"/>
      <c r="BB35" s="59"/>
      <c r="BC35" s="59"/>
      <c r="BD35" s="59"/>
      <c r="BE35" s="59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69" t="s">
        <v>35</v>
      </c>
      <c r="V36" s="70"/>
      <c r="W36" s="71"/>
      <c r="X36" s="78" t="s">
        <v>36</v>
      </c>
      <c r="Y36" s="79"/>
      <c r="Z36" s="79"/>
      <c r="AA36" s="61">
        <v>1</v>
      </c>
      <c r="AB36" s="61"/>
      <c r="AC36" s="60">
        <f>AC25+AC26+AC27+AC28+AC29+AC30+AC31+AC32+AC33+AC34+AC35</f>
        <v>0</v>
      </c>
      <c r="AD36" s="60"/>
      <c r="AE36" s="33">
        <f t="shared" ref="AE36:AK36" si="2">AE25+AE26+AE27+AE28+AE29+AE30+AE31+AE32+AE33+AE34+AE35</f>
        <v>0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78" t="s">
        <v>37</v>
      </c>
      <c r="AR36" s="79"/>
      <c r="AS36" s="79"/>
      <c r="AT36" s="120">
        <f>AT25+AT26+AT27+AT28+AT29+AT30+AT31+AT32+AT33+AT34+AT35</f>
        <v>24</v>
      </c>
      <c r="AU36" s="120"/>
      <c r="AV36" s="79">
        <f>AV25+AV26+AV27+AV28+AV29+AV30+AV31+AV32+AV33+AV34+AV35</f>
        <v>0</v>
      </c>
      <c r="AW36" s="79"/>
      <c r="AX36" s="79">
        <f>AX25+AX26+AX27+AX28+AX29+AX30+AX31+AX32+AX33+AX34+AX35</f>
        <v>198</v>
      </c>
      <c r="AY36" s="79"/>
      <c r="AZ36" s="79">
        <f>AZ25+AZ26+AZ27+AZ28+AZ29+AZ30+AZ31+AZ32+AZ33+AZ34+AZ35</f>
        <v>5</v>
      </c>
      <c r="BA36" s="79"/>
      <c r="BB36" s="60">
        <f>BB25+BB26+BB27+BB28+BB29+BB30+BB31+BB32+BB33+BB34+BB35</f>
        <v>0</v>
      </c>
      <c r="BC36" s="60"/>
      <c r="BD36" s="60">
        <f>BD25+BD26+BD27+BD28+BD29+BD30+BD31+BD32+BD33+BD34+BD35</f>
        <v>0</v>
      </c>
      <c r="BE36" s="60"/>
      <c r="BF36" s="36"/>
    </row>
    <row r="37" spans="1:58" ht="13" customHeight="1" x14ac:dyDescent="0.15">
      <c r="A37" s="37"/>
      <c r="B37" s="76" t="s">
        <v>38</v>
      </c>
      <c r="C37" s="77"/>
      <c r="D37" s="77"/>
      <c r="E37" s="77"/>
      <c r="F37" s="77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72"/>
      <c r="V37" s="73"/>
      <c r="W37" s="74"/>
      <c r="X37" s="78" t="s">
        <v>39</v>
      </c>
      <c r="Y37" s="79"/>
      <c r="Z37" s="79"/>
      <c r="AA37" s="61">
        <v>3</v>
      </c>
      <c r="AB37" s="61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78" t="s">
        <v>40</v>
      </c>
      <c r="AR37" s="79"/>
      <c r="AS37" s="79"/>
      <c r="AT37" s="115">
        <f>(AT36-ABS(AT36-TRUNC(AT36)))*6+(ABS(AT36-TRUNC(AT36))*10)</f>
        <v>144</v>
      </c>
      <c r="AU37" s="116"/>
      <c r="AV37" s="48"/>
      <c r="AW37" s="45"/>
      <c r="AX37" s="79">
        <f>AA36</f>
        <v>1</v>
      </c>
      <c r="AY37" s="79"/>
      <c r="AZ37" s="78" t="s">
        <v>36</v>
      </c>
      <c r="BA37" s="79"/>
      <c r="BB37" s="79"/>
      <c r="BC37" s="48"/>
      <c r="BD37" s="44"/>
      <c r="BE37" s="44"/>
      <c r="BF37" s="2"/>
    </row>
    <row r="38" spans="1:58" ht="13" customHeight="1" x14ac:dyDescent="0.15">
      <c r="A38" s="37"/>
      <c r="B38" s="76" t="s">
        <v>41</v>
      </c>
      <c r="C38" s="77"/>
      <c r="D38" s="77"/>
      <c r="E38" s="77"/>
      <c r="F38" s="77"/>
      <c r="G38" s="38">
        <v>1</v>
      </c>
      <c r="H38" s="38">
        <v>3</v>
      </c>
      <c r="I38" s="38">
        <v>2</v>
      </c>
      <c r="J38" s="38">
        <v>6</v>
      </c>
      <c r="K38" s="38">
        <v>7</v>
      </c>
      <c r="L38" s="38"/>
      <c r="M38" s="38"/>
      <c r="N38" s="38"/>
      <c r="O38" s="38"/>
      <c r="P38" s="38"/>
      <c r="Q38" s="36"/>
      <c r="R38" s="2"/>
      <c r="S38" s="2"/>
      <c r="T38" s="37"/>
      <c r="U38" s="98">
        <f>AA36+AA37+AA38+AA39+AA40</f>
        <v>49</v>
      </c>
      <c r="V38" s="99"/>
      <c r="W38" s="100"/>
      <c r="X38" s="78" t="s">
        <v>33</v>
      </c>
      <c r="Y38" s="79"/>
      <c r="Z38" s="79"/>
      <c r="AA38" s="61">
        <v>37</v>
      </c>
      <c r="AB38" s="61"/>
      <c r="AC38" s="36"/>
      <c r="AD38" s="51"/>
      <c r="AE38" s="87" t="s">
        <v>42</v>
      </c>
      <c r="AF38" s="88"/>
      <c r="AG38" s="88"/>
      <c r="AH38" s="88"/>
      <c r="AI38" s="88"/>
      <c r="AJ38" s="88"/>
      <c r="AK38" s="88"/>
      <c r="AL38" s="88"/>
      <c r="AM38" s="88"/>
      <c r="AN38" s="88"/>
      <c r="AO38" s="52"/>
      <c r="AP38" s="2"/>
      <c r="AQ38" s="44"/>
      <c r="AR38" s="44"/>
      <c r="AS38" s="44"/>
      <c r="AT38" s="44"/>
      <c r="AU38" s="44"/>
      <c r="AV38" s="2"/>
      <c r="AW38" s="37"/>
      <c r="AX38" s="79">
        <f>AA37</f>
        <v>3</v>
      </c>
      <c r="AY38" s="79"/>
      <c r="AZ38" s="78" t="s">
        <v>39</v>
      </c>
      <c r="BA38" s="79"/>
      <c r="BB38" s="79"/>
      <c r="BC38" s="36"/>
      <c r="BD38" s="2"/>
      <c r="BE38" s="2"/>
      <c r="BF38" s="2"/>
    </row>
    <row r="39" spans="1:58" ht="13" customHeight="1" x14ac:dyDescent="0.15">
      <c r="A39" s="37"/>
      <c r="B39" s="76" t="s">
        <v>43</v>
      </c>
      <c r="C39" s="77"/>
      <c r="D39" s="77"/>
      <c r="E39" s="77"/>
      <c r="F39" s="77"/>
      <c r="G39" s="38">
        <v>9</v>
      </c>
      <c r="H39" s="38">
        <v>38</v>
      </c>
      <c r="I39" s="38">
        <v>185</v>
      </c>
      <c r="J39" s="38">
        <v>185</v>
      </c>
      <c r="K39" s="38">
        <v>196</v>
      </c>
      <c r="L39" s="38"/>
      <c r="M39" s="38"/>
      <c r="N39" s="38"/>
      <c r="O39" s="38"/>
      <c r="P39" s="38"/>
      <c r="Q39" s="36"/>
      <c r="R39" s="2"/>
      <c r="S39" s="2"/>
      <c r="T39" s="37"/>
      <c r="U39" s="101"/>
      <c r="V39" s="102"/>
      <c r="W39" s="103"/>
      <c r="X39" s="78" t="s">
        <v>34</v>
      </c>
      <c r="Y39" s="79"/>
      <c r="Z39" s="79"/>
      <c r="AA39" s="61">
        <v>8</v>
      </c>
      <c r="AB39" s="61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130">
        <f>AA40</f>
        <v>0</v>
      </c>
      <c r="AY39" s="131"/>
      <c r="AZ39" s="89" t="s">
        <v>44</v>
      </c>
      <c r="BA39" s="90"/>
      <c r="BB39" s="91"/>
      <c r="BC39" s="36"/>
      <c r="BD39" s="2"/>
      <c r="BE39" s="2"/>
      <c r="BF39" s="2"/>
    </row>
    <row r="40" spans="1:58" ht="13" customHeight="1" x14ac:dyDescent="0.15">
      <c r="A40" s="37"/>
      <c r="B40" s="76" t="s">
        <v>45</v>
      </c>
      <c r="C40" s="77"/>
      <c r="D40" s="77"/>
      <c r="E40" s="77"/>
      <c r="F40" s="77"/>
      <c r="G40" s="47">
        <f>IF(G39&gt;0,G39,0)</f>
        <v>9</v>
      </c>
      <c r="H40" s="47">
        <f t="shared" ref="H40:P40" si="3">IF(H39-G39&gt;0,H39-G39,0)</f>
        <v>29</v>
      </c>
      <c r="I40" s="47">
        <f t="shared" si="3"/>
        <v>147</v>
      </c>
      <c r="J40" s="47">
        <f t="shared" si="3"/>
        <v>0</v>
      </c>
      <c r="K40" s="47">
        <f t="shared" si="3"/>
        <v>11</v>
      </c>
      <c r="L40" s="47">
        <f t="shared" si="3"/>
        <v>0</v>
      </c>
      <c r="M40" s="47">
        <f t="shared" si="3"/>
        <v>0</v>
      </c>
      <c r="N40" s="47">
        <f t="shared" si="3"/>
        <v>0</v>
      </c>
      <c r="O40" s="47">
        <f t="shared" si="3"/>
        <v>0</v>
      </c>
      <c r="P40" s="47">
        <f t="shared" si="3"/>
        <v>0</v>
      </c>
      <c r="Q40" s="36"/>
      <c r="R40" s="2"/>
      <c r="S40" s="2"/>
      <c r="T40" s="2"/>
      <c r="U40" s="44"/>
      <c r="V40" s="44"/>
      <c r="W40" s="45"/>
      <c r="X40" s="89" t="s">
        <v>46</v>
      </c>
      <c r="Y40" s="90"/>
      <c r="Z40" s="91"/>
      <c r="AA40" s="83"/>
      <c r="AB40" s="84"/>
      <c r="AC40" s="36"/>
      <c r="AD40" s="37"/>
      <c r="AE40" s="67" t="s">
        <v>47</v>
      </c>
      <c r="AF40" s="68"/>
      <c r="AG40" s="68"/>
      <c r="AH40" s="68"/>
      <c r="AI40" s="67" t="s">
        <v>48</v>
      </c>
      <c r="AJ40" s="68"/>
      <c r="AK40" s="68"/>
      <c r="AL40" s="67" t="s">
        <v>49</v>
      </c>
      <c r="AM40" s="68"/>
      <c r="AN40" s="68"/>
      <c r="AO40" s="36"/>
      <c r="AP40" s="2"/>
      <c r="AQ40" s="2"/>
      <c r="AR40" s="2"/>
      <c r="AS40" s="2"/>
      <c r="AT40" s="2"/>
      <c r="AU40" s="56"/>
      <c r="AV40" s="2"/>
      <c r="AW40" s="37"/>
      <c r="AX40" s="93">
        <f>AX36+AX37+AX38+AX39</f>
        <v>202</v>
      </c>
      <c r="AY40" s="93"/>
      <c r="AZ40" s="78" t="s">
        <v>50</v>
      </c>
      <c r="BA40" s="79"/>
      <c r="BB40" s="79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78" t="s">
        <v>50</v>
      </c>
      <c r="Y41" s="79"/>
      <c r="Z41" s="79"/>
      <c r="AA41" s="93">
        <f>AA25+AA26+AA27+AA28+AA29+AA30+AA31+AA32+AA33+AA34+AA35+AA36+AA37+AA38+AA39+AA40</f>
        <v>202</v>
      </c>
      <c r="AB41" s="93"/>
      <c r="AC41" s="36"/>
      <c r="AD41" s="37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08" t="s">
        <v>19</v>
      </c>
      <c r="D45" s="109"/>
      <c r="E45" s="109"/>
      <c r="F45" s="110"/>
      <c r="G45" s="64" t="s">
        <v>59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6"/>
      <c r="T45" s="15"/>
      <c r="U45" s="4"/>
      <c r="V45" s="92" t="s">
        <v>20</v>
      </c>
      <c r="W45" s="65"/>
      <c r="X45" s="66"/>
      <c r="Y45" s="94">
        <v>0.53125</v>
      </c>
      <c r="Z45" s="95"/>
      <c r="AA45" s="95"/>
      <c r="AB45" s="95"/>
      <c r="AC45" s="96"/>
      <c r="AD45" s="26"/>
      <c r="AE45" s="92" t="s">
        <v>21</v>
      </c>
      <c r="AF45" s="65"/>
      <c r="AG45" s="66"/>
      <c r="AH45" s="94">
        <v>0.60416666666666663</v>
      </c>
      <c r="AI45" s="95"/>
      <c r="AJ45" s="95"/>
      <c r="AK45" s="95"/>
      <c r="AL45" s="96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78" t="s">
        <v>22</v>
      </c>
      <c r="D47" s="79"/>
      <c r="E47" s="79"/>
      <c r="F47" s="79"/>
      <c r="G47" s="79"/>
      <c r="H47" s="79"/>
      <c r="I47" s="79"/>
      <c r="J47" s="78" t="s">
        <v>23</v>
      </c>
      <c r="K47" s="79"/>
      <c r="L47" s="79"/>
      <c r="M47" s="78" t="s">
        <v>24</v>
      </c>
      <c r="N47" s="79"/>
      <c r="O47" s="79"/>
      <c r="P47" s="79"/>
      <c r="Q47" s="79"/>
      <c r="R47" s="79"/>
      <c r="S47" s="79"/>
      <c r="T47" s="78" t="s">
        <v>25</v>
      </c>
      <c r="U47" s="79"/>
      <c r="V47" s="79"/>
      <c r="W47" s="79"/>
      <c r="X47" s="79"/>
      <c r="Y47" s="79"/>
      <c r="Z47" s="79"/>
      <c r="AA47" s="78" t="s">
        <v>26</v>
      </c>
      <c r="AB47" s="79"/>
      <c r="AC47" s="80" t="s">
        <v>27</v>
      </c>
      <c r="AD47" s="60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78" t="s">
        <v>25</v>
      </c>
      <c r="AO47" s="79"/>
      <c r="AP47" s="79"/>
      <c r="AQ47" s="79"/>
      <c r="AR47" s="79"/>
      <c r="AS47" s="79"/>
      <c r="AT47" s="78" t="s">
        <v>30</v>
      </c>
      <c r="AU47" s="79"/>
      <c r="AV47" s="78" t="s">
        <v>31</v>
      </c>
      <c r="AW47" s="79"/>
      <c r="AX47" s="78" t="s">
        <v>26</v>
      </c>
      <c r="AY47" s="79"/>
      <c r="AZ47" s="78" t="s">
        <v>32</v>
      </c>
      <c r="BA47" s="79"/>
      <c r="BB47" s="80" t="s">
        <v>33</v>
      </c>
      <c r="BC47" s="60"/>
      <c r="BD47" s="80" t="s">
        <v>34</v>
      </c>
      <c r="BE47" s="60"/>
      <c r="BF47" s="36"/>
    </row>
    <row r="48" spans="1:58" ht="13" customHeight="1" x14ac:dyDescent="0.15">
      <c r="A48" s="37"/>
      <c r="B48" s="31">
        <v>1</v>
      </c>
      <c r="C48" s="61" t="s">
        <v>57</v>
      </c>
      <c r="D48" s="61"/>
      <c r="E48" s="61"/>
      <c r="F48" s="61"/>
      <c r="G48" s="61"/>
      <c r="H48" s="61"/>
      <c r="I48" s="61"/>
      <c r="J48" s="61" t="s">
        <v>61</v>
      </c>
      <c r="K48" s="61"/>
      <c r="L48" s="61"/>
      <c r="M48" s="61"/>
      <c r="N48" s="61"/>
      <c r="O48" s="61"/>
      <c r="P48" s="61"/>
      <c r="Q48" s="61"/>
      <c r="R48" s="61"/>
      <c r="S48" s="61"/>
      <c r="T48" s="61" t="s">
        <v>77</v>
      </c>
      <c r="U48" s="61"/>
      <c r="V48" s="61"/>
      <c r="W48" s="61"/>
      <c r="X48" s="61"/>
      <c r="Y48" s="61"/>
      <c r="Z48" s="61"/>
      <c r="AA48" s="61">
        <v>26</v>
      </c>
      <c r="AB48" s="61"/>
      <c r="AC48" s="59"/>
      <c r="AD48" s="59"/>
      <c r="AE48" s="40">
        <f t="shared" ref="AE48:AE58" si="4">AC48-(AF48+AG48+AH48+AI48+AJ48+AK48)</f>
        <v>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26</v>
      </c>
      <c r="AM48" s="31">
        <v>1</v>
      </c>
      <c r="AN48" s="61" t="s">
        <v>82</v>
      </c>
      <c r="AO48" s="61"/>
      <c r="AP48" s="61"/>
      <c r="AQ48" s="61"/>
      <c r="AR48" s="61"/>
      <c r="AS48" s="61"/>
      <c r="AT48" s="97">
        <v>3</v>
      </c>
      <c r="AU48" s="97"/>
      <c r="AV48" s="61">
        <v>0</v>
      </c>
      <c r="AW48" s="61"/>
      <c r="AX48" s="61">
        <v>29</v>
      </c>
      <c r="AY48" s="61"/>
      <c r="AZ48" s="61">
        <v>0</v>
      </c>
      <c r="BA48" s="61"/>
      <c r="BB48" s="59"/>
      <c r="BC48" s="59"/>
      <c r="BD48" s="59"/>
      <c r="BE48" s="59"/>
      <c r="BF48" s="36"/>
    </row>
    <row r="49" spans="1:58" ht="13" customHeight="1" x14ac:dyDescent="0.15">
      <c r="A49" s="37"/>
      <c r="B49" s="31">
        <v>2</v>
      </c>
      <c r="C49" s="61" t="s">
        <v>88</v>
      </c>
      <c r="D49" s="61"/>
      <c r="E49" s="61"/>
      <c r="F49" s="61"/>
      <c r="G49" s="61"/>
      <c r="H49" s="61"/>
      <c r="I49" s="61"/>
      <c r="J49" s="61" t="s">
        <v>67</v>
      </c>
      <c r="K49" s="61"/>
      <c r="L49" s="61"/>
      <c r="M49" s="61"/>
      <c r="N49" s="61"/>
      <c r="O49" s="61"/>
      <c r="P49" s="61"/>
      <c r="Q49" s="61"/>
      <c r="R49" s="61"/>
      <c r="S49" s="61"/>
      <c r="T49" s="61" t="s">
        <v>75</v>
      </c>
      <c r="U49" s="61"/>
      <c r="V49" s="61"/>
      <c r="W49" s="61"/>
      <c r="X49" s="61"/>
      <c r="Y49" s="61"/>
      <c r="Z49" s="61"/>
      <c r="AA49" s="61">
        <v>21</v>
      </c>
      <c r="AB49" s="61"/>
      <c r="AC49" s="59"/>
      <c r="AD49" s="59"/>
      <c r="AE49" s="40">
        <f t="shared" si="4"/>
        <v>0</v>
      </c>
      <c r="AF49" s="39"/>
      <c r="AG49" s="39"/>
      <c r="AH49" s="39"/>
      <c r="AI49" s="39"/>
      <c r="AJ49" s="39"/>
      <c r="AK49" s="39"/>
      <c r="AL49" s="42">
        <f t="shared" si="5"/>
        <v>21</v>
      </c>
      <c r="AM49" s="31">
        <v>2</v>
      </c>
      <c r="AN49" s="61" t="s">
        <v>78</v>
      </c>
      <c r="AO49" s="61"/>
      <c r="AP49" s="61"/>
      <c r="AQ49" s="61"/>
      <c r="AR49" s="61"/>
      <c r="AS49" s="61"/>
      <c r="AT49" s="97">
        <v>4</v>
      </c>
      <c r="AU49" s="97"/>
      <c r="AV49" s="61">
        <v>0</v>
      </c>
      <c r="AW49" s="61"/>
      <c r="AX49" s="61">
        <v>35</v>
      </c>
      <c r="AY49" s="61"/>
      <c r="AZ49" s="61">
        <v>0</v>
      </c>
      <c r="BA49" s="61"/>
      <c r="BB49" s="59"/>
      <c r="BC49" s="59"/>
      <c r="BD49" s="59"/>
      <c r="BE49" s="59"/>
      <c r="BF49" s="36"/>
    </row>
    <row r="50" spans="1:58" ht="13" customHeight="1" x14ac:dyDescent="0.15">
      <c r="A50" s="37"/>
      <c r="B50" s="31">
        <v>3</v>
      </c>
      <c r="C50" s="61" t="s">
        <v>70</v>
      </c>
      <c r="D50" s="61"/>
      <c r="E50" s="61"/>
      <c r="F50" s="61"/>
      <c r="G50" s="61"/>
      <c r="H50" s="61"/>
      <c r="I50" s="61"/>
      <c r="J50" s="61" t="s">
        <v>66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>
        <v>1</v>
      </c>
      <c r="AB50" s="61"/>
      <c r="AC50" s="59"/>
      <c r="AD50" s="59"/>
      <c r="AE50" s="40">
        <f t="shared" si="4"/>
        <v>0</v>
      </c>
      <c r="AF50" s="39"/>
      <c r="AG50" s="39"/>
      <c r="AH50" s="39"/>
      <c r="AI50" s="39"/>
      <c r="AJ50" s="39"/>
      <c r="AK50" s="39"/>
      <c r="AL50" s="42">
        <f t="shared" si="5"/>
        <v>1</v>
      </c>
      <c r="AM50" s="31">
        <v>3</v>
      </c>
      <c r="AN50" s="61" t="s">
        <v>89</v>
      </c>
      <c r="AO50" s="61"/>
      <c r="AP50" s="61"/>
      <c r="AQ50" s="61"/>
      <c r="AR50" s="61"/>
      <c r="AS50" s="61"/>
      <c r="AT50" s="97">
        <v>4</v>
      </c>
      <c r="AU50" s="97"/>
      <c r="AV50" s="61">
        <v>0</v>
      </c>
      <c r="AW50" s="61"/>
      <c r="AX50" s="61">
        <v>18</v>
      </c>
      <c r="AY50" s="61"/>
      <c r="AZ50" s="61">
        <v>0</v>
      </c>
      <c r="BA50" s="61"/>
      <c r="BB50" s="59"/>
      <c r="BC50" s="59"/>
      <c r="BD50" s="59"/>
      <c r="BE50" s="59"/>
      <c r="BF50" s="36"/>
    </row>
    <row r="51" spans="1:58" ht="13" customHeight="1" x14ac:dyDescent="0.15">
      <c r="A51" s="37"/>
      <c r="B51" s="31">
        <v>4</v>
      </c>
      <c r="C51" s="61" t="s">
        <v>60</v>
      </c>
      <c r="D51" s="61"/>
      <c r="E51" s="61"/>
      <c r="F51" s="61"/>
      <c r="G51" s="61"/>
      <c r="H51" s="61"/>
      <c r="I51" s="61"/>
      <c r="J51" s="61" t="s">
        <v>61</v>
      </c>
      <c r="K51" s="61"/>
      <c r="L51" s="61"/>
      <c r="M51" s="61"/>
      <c r="N51" s="61"/>
      <c r="O51" s="61"/>
      <c r="P51" s="61"/>
      <c r="Q51" s="61"/>
      <c r="R51" s="61"/>
      <c r="S51" s="61"/>
      <c r="T51" s="61" t="s">
        <v>77</v>
      </c>
      <c r="U51" s="61"/>
      <c r="V51" s="61"/>
      <c r="W51" s="61"/>
      <c r="X51" s="61"/>
      <c r="Y51" s="61"/>
      <c r="Z51" s="61"/>
      <c r="AA51" s="61">
        <v>31</v>
      </c>
      <c r="AB51" s="61"/>
      <c r="AC51" s="59"/>
      <c r="AD51" s="59"/>
      <c r="AE51" s="40">
        <f t="shared" si="4"/>
        <v>0</v>
      </c>
      <c r="AF51" s="39"/>
      <c r="AG51" s="39"/>
      <c r="AH51" s="39"/>
      <c r="AI51" s="39"/>
      <c r="AJ51" s="39"/>
      <c r="AK51" s="39"/>
      <c r="AL51" s="42">
        <f t="shared" si="5"/>
        <v>31</v>
      </c>
      <c r="AM51" s="31">
        <v>4</v>
      </c>
      <c r="AN51" s="61" t="s">
        <v>76</v>
      </c>
      <c r="AO51" s="61"/>
      <c r="AP51" s="61"/>
      <c r="AQ51" s="61"/>
      <c r="AR51" s="61"/>
      <c r="AS51" s="61"/>
      <c r="AT51" s="97">
        <v>4</v>
      </c>
      <c r="AU51" s="97"/>
      <c r="AV51" s="61">
        <v>0</v>
      </c>
      <c r="AW51" s="61"/>
      <c r="AX51" s="61">
        <v>18</v>
      </c>
      <c r="AY51" s="61"/>
      <c r="AZ51" s="61">
        <v>1</v>
      </c>
      <c r="BA51" s="61"/>
      <c r="BB51" s="59"/>
      <c r="BC51" s="59"/>
      <c r="BD51" s="59"/>
      <c r="BE51" s="59"/>
      <c r="BF51" s="36"/>
    </row>
    <row r="52" spans="1:58" ht="13" customHeight="1" x14ac:dyDescent="0.15">
      <c r="A52" s="37"/>
      <c r="B52" s="31">
        <v>5</v>
      </c>
      <c r="C52" s="61" t="s">
        <v>56</v>
      </c>
      <c r="D52" s="61"/>
      <c r="E52" s="61"/>
      <c r="F52" s="61"/>
      <c r="G52" s="61"/>
      <c r="H52" s="61"/>
      <c r="I52" s="61"/>
      <c r="J52" s="61" t="s">
        <v>83</v>
      </c>
      <c r="K52" s="61"/>
      <c r="L52" s="61"/>
      <c r="M52" s="61"/>
      <c r="N52" s="61"/>
      <c r="O52" s="61"/>
      <c r="P52" s="61"/>
      <c r="Q52" s="61"/>
      <c r="R52" s="61"/>
      <c r="S52" s="61"/>
      <c r="T52" s="61" t="s">
        <v>75</v>
      </c>
      <c r="U52" s="61"/>
      <c r="V52" s="61"/>
      <c r="W52" s="61"/>
      <c r="X52" s="61"/>
      <c r="Y52" s="61"/>
      <c r="Z52" s="61"/>
      <c r="AA52" s="61">
        <v>1</v>
      </c>
      <c r="AB52" s="61"/>
      <c r="AC52" s="59"/>
      <c r="AD52" s="59"/>
      <c r="AE52" s="40">
        <f t="shared" si="4"/>
        <v>0</v>
      </c>
      <c r="AF52" s="39"/>
      <c r="AG52" s="39"/>
      <c r="AH52" s="39"/>
      <c r="AI52" s="39"/>
      <c r="AJ52" s="39"/>
      <c r="AK52" s="39"/>
      <c r="AL52" s="42">
        <f t="shared" si="5"/>
        <v>1</v>
      </c>
      <c r="AM52" s="31">
        <v>5</v>
      </c>
      <c r="AN52" s="61" t="s">
        <v>77</v>
      </c>
      <c r="AO52" s="61"/>
      <c r="AP52" s="61"/>
      <c r="AQ52" s="61"/>
      <c r="AR52" s="61"/>
      <c r="AS52" s="61"/>
      <c r="AT52" s="97">
        <v>5</v>
      </c>
      <c r="AU52" s="97"/>
      <c r="AV52" s="61">
        <v>0</v>
      </c>
      <c r="AW52" s="61"/>
      <c r="AX52" s="61">
        <v>23</v>
      </c>
      <c r="AY52" s="61"/>
      <c r="AZ52" s="61">
        <v>2</v>
      </c>
      <c r="BA52" s="61"/>
      <c r="BB52" s="59"/>
      <c r="BC52" s="59"/>
      <c r="BD52" s="59"/>
      <c r="BE52" s="59"/>
      <c r="BF52" s="36"/>
    </row>
    <row r="53" spans="1:58" ht="13" customHeight="1" x14ac:dyDescent="0.15">
      <c r="A53" s="37"/>
      <c r="B53" s="31">
        <v>6</v>
      </c>
      <c r="C53" s="61" t="s">
        <v>71</v>
      </c>
      <c r="D53" s="61"/>
      <c r="E53" s="61"/>
      <c r="F53" s="61"/>
      <c r="G53" s="61"/>
      <c r="H53" s="61"/>
      <c r="I53" s="61"/>
      <c r="J53" s="61" t="s">
        <v>61</v>
      </c>
      <c r="K53" s="61"/>
      <c r="L53" s="61"/>
      <c r="M53" s="61"/>
      <c r="N53" s="61"/>
      <c r="O53" s="61"/>
      <c r="P53" s="61"/>
      <c r="Q53" s="61"/>
      <c r="R53" s="61"/>
      <c r="S53" s="61"/>
      <c r="T53" s="61" t="s">
        <v>75</v>
      </c>
      <c r="U53" s="61"/>
      <c r="V53" s="61"/>
      <c r="W53" s="61"/>
      <c r="X53" s="61"/>
      <c r="Y53" s="61"/>
      <c r="Z53" s="61"/>
      <c r="AA53" s="61">
        <v>20</v>
      </c>
      <c r="AB53" s="61"/>
      <c r="AC53" s="59"/>
      <c r="AD53" s="59"/>
      <c r="AE53" s="40">
        <f t="shared" si="4"/>
        <v>0</v>
      </c>
      <c r="AF53" s="39"/>
      <c r="AG53" s="39"/>
      <c r="AH53" s="39"/>
      <c r="AI53" s="39"/>
      <c r="AJ53" s="39"/>
      <c r="AK53" s="39"/>
      <c r="AL53" s="42">
        <f t="shared" si="5"/>
        <v>20</v>
      </c>
      <c r="AM53" s="31">
        <v>6</v>
      </c>
      <c r="AN53" s="61" t="s">
        <v>75</v>
      </c>
      <c r="AO53" s="61"/>
      <c r="AP53" s="61"/>
      <c r="AQ53" s="61"/>
      <c r="AR53" s="61"/>
      <c r="AS53" s="61"/>
      <c r="AT53" s="97">
        <v>5</v>
      </c>
      <c r="AU53" s="97"/>
      <c r="AV53" s="61">
        <v>0</v>
      </c>
      <c r="AW53" s="61"/>
      <c r="AX53" s="61">
        <v>31</v>
      </c>
      <c r="AY53" s="61"/>
      <c r="AZ53" s="61">
        <v>3</v>
      </c>
      <c r="BA53" s="61"/>
      <c r="BB53" s="59"/>
      <c r="BC53" s="59"/>
      <c r="BD53" s="59"/>
      <c r="BE53" s="59"/>
      <c r="BF53" s="36"/>
    </row>
    <row r="54" spans="1:58" ht="13" customHeight="1" x14ac:dyDescent="0.15">
      <c r="A54" s="37"/>
      <c r="B54" s="31">
        <v>7</v>
      </c>
      <c r="C54" s="61" t="s">
        <v>65</v>
      </c>
      <c r="D54" s="61"/>
      <c r="E54" s="61"/>
      <c r="F54" s="61"/>
      <c r="G54" s="61"/>
      <c r="H54" s="61"/>
      <c r="I54" s="61"/>
      <c r="J54" s="61" t="s">
        <v>67</v>
      </c>
      <c r="K54" s="61"/>
      <c r="L54" s="61"/>
      <c r="M54" s="61"/>
      <c r="N54" s="61"/>
      <c r="O54" s="61"/>
      <c r="P54" s="61"/>
      <c r="Q54" s="61"/>
      <c r="R54" s="61"/>
      <c r="S54" s="61"/>
      <c r="T54" s="61" t="s">
        <v>76</v>
      </c>
      <c r="U54" s="61"/>
      <c r="V54" s="61"/>
      <c r="W54" s="61"/>
      <c r="X54" s="61"/>
      <c r="Y54" s="61"/>
      <c r="Z54" s="61"/>
      <c r="AA54" s="61">
        <v>13</v>
      </c>
      <c r="AB54" s="61"/>
      <c r="AC54" s="59"/>
      <c r="AD54" s="59"/>
      <c r="AE54" s="40">
        <f t="shared" si="4"/>
        <v>0</v>
      </c>
      <c r="AF54" s="39"/>
      <c r="AG54" s="39"/>
      <c r="AH54" s="39"/>
      <c r="AI54" s="39"/>
      <c r="AJ54" s="39"/>
      <c r="AK54" s="39"/>
      <c r="AL54" s="42">
        <f t="shared" si="5"/>
        <v>13</v>
      </c>
      <c r="AM54" s="31">
        <v>7</v>
      </c>
      <c r="AN54" s="61"/>
      <c r="AO54" s="61"/>
      <c r="AP54" s="61"/>
      <c r="AQ54" s="61"/>
      <c r="AR54" s="61"/>
      <c r="AS54" s="61"/>
      <c r="AT54" s="97"/>
      <c r="AU54" s="97"/>
      <c r="AV54" s="61"/>
      <c r="AW54" s="61"/>
      <c r="AX54" s="61"/>
      <c r="AY54" s="61"/>
      <c r="AZ54" s="61"/>
      <c r="BA54" s="61"/>
      <c r="BB54" s="59"/>
      <c r="BC54" s="59"/>
      <c r="BD54" s="59"/>
      <c r="BE54" s="59"/>
      <c r="BF54" s="36"/>
    </row>
    <row r="55" spans="1:58" ht="13" customHeight="1" x14ac:dyDescent="0.15">
      <c r="A55" s="37"/>
      <c r="B55" s="31">
        <v>8</v>
      </c>
      <c r="C55" s="61" t="s">
        <v>86</v>
      </c>
      <c r="D55" s="61"/>
      <c r="E55" s="61"/>
      <c r="F55" s="61"/>
      <c r="G55" s="61"/>
      <c r="H55" s="61"/>
      <c r="I55" s="61"/>
      <c r="J55" s="61" t="s">
        <v>62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>
        <v>17</v>
      </c>
      <c r="AB55" s="61"/>
      <c r="AC55" s="59"/>
      <c r="AD55" s="59"/>
      <c r="AE55" s="40">
        <f t="shared" si="4"/>
        <v>0</v>
      </c>
      <c r="AF55" s="39"/>
      <c r="AG55" s="39"/>
      <c r="AH55" s="39"/>
      <c r="AI55" s="39"/>
      <c r="AJ55" s="39"/>
      <c r="AK55" s="39"/>
      <c r="AL55" s="42">
        <f t="shared" si="5"/>
        <v>17</v>
      </c>
      <c r="AM55" s="31">
        <v>8</v>
      </c>
      <c r="AN55" s="61"/>
      <c r="AO55" s="61"/>
      <c r="AP55" s="61"/>
      <c r="AQ55" s="61"/>
      <c r="AR55" s="61"/>
      <c r="AS55" s="61"/>
      <c r="AT55" s="97"/>
      <c r="AU55" s="97"/>
      <c r="AV55" s="61"/>
      <c r="AW55" s="61"/>
      <c r="AX55" s="61"/>
      <c r="AY55" s="61"/>
      <c r="AZ55" s="61"/>
      <c r="BA55" s="61"/>
      <c r="BB55" s="59"/>
      <c r="BC55" s="59"/>
      <c r="BD55" s="59"/>
      <c r="BE55" s="59"/>
      <c r="BF55" s="36"/>
    </row>
    <row r="56" spans="1:58" ht="13" customHeight="1" x14ac:dyDescent="0.15">
      <c r="A56" s="37"/>
      <c r="B56" s="31">
        <v>9</v>
      </c>
      <c r="C56" s="61" t="s">
        <v>64</v>
      </c>
      <c r="D56" s="61"/>
      <c r="E56" s="61"/>
      <c r="F56" s="61"/>
      <c r="G56" s="61"/>
      <c r="H56" s="61"/>
      <c r="I56" s="61"/>
      <c r="J56" s="61" t="s">
        <v>62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>
        <v>0</v>
      </c>
      <c r="AB56" s="61"/>
      <c r="AC56" s="59"/>
      <c r="AD56" s="59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0</v>
      </c>
      <c r="AM56" s="31">
        <v>9</v>
      </c>
      <c r="AN56" s="61"/>
      <c r="AO56" s="61"/>
      <c r="AP56" s="61"/>
      <c r="AQ56" s="61"/>
      <c r="AR56" s="61"/>
      <c r="AS56" s="61"/>
      <c r="AT56" s="97"/>
      <c r="AU56" s="97"/>
      <c r="AV56" s="61"/>
      <c r="AW56" s="61"/>
      <c r="AX56" s="61"/>
      <c r="AY56" s="61"/>
      <c r="AZ56" s="61"/>
      <c r="BA56" s="61"/>
      <c r="BB56" s="59"/>
      <c r="BC56" s="59"/>
      <c r="BD56" s="59"/>
      <c r="BE56" s="59"/>
      <c r="BF56" s="36"/>
    </row>
    <row r="57" spans="1:58" ht="13" customHeight="1" x14ac:dyDescent="0.15">
      <c r="A57" s="37"/>
      <c r="B57" s="31">
        <v>10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59"/>
      <c r="AD57" s="59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0</v>
      </c>
      <c r="AM57" s="31">
        <v>10</v>
      </c>
      <c r="AN57" s="61"/>
      <c r="AO57" s="61"/>
      <c r="AP57" s="61"/>
      <c r="AQ57" s="61"/>
      <c r="AR57" s="61"/>
      <c r="AS57" s="61"/>
      <c r="AT57" s="97"/>
      <c r="AU57" s="97"/>
      <c r="AV57" s="61"/>
      <c r="AW57" s="61"/>
      <c r="AX57" s="61"/>
      <c r="AY57" s="61"/>
      <c r="AZ57" s="61"/>
      <c r="BA57" s="61"/>
      <c r="BB57" s="59"/>
      <c r="BC57" s="59"/>
      <c r="BD57" s="59"/>
      <c r="BE57" s="59"/>
      <c r="BF57" s="36"/>
    </row>
    <row r="58" spans="1:58" ht="13" customHeight="1" x14ac:dyDescent="0.15">
      <c r="A58" s="37"/>
      <c r="B58" s="31">
        <v>11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59"/>
      <c r="AD58" s="59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0</v>
      </c>
      <c r="AM58" s="31">
        <v>11</v>
      </c>
      <c r="AN58" s="61"/>
      <c r="AO58" s="61"/>
      <c r="AP58" s="61"/>
      <c r="AQ58" s="61"/>
      <c r="AR58" s="61"/>
      <c r="AS58" s="61"/>
      <c r="AT58" s="97"/>
      <c r="AU58" s="97"/>
      <c r="AV58" s="61"/>
      <c r="AW58" s="61"/>
      <c r="AX58" s="61"/>
      <c r="AY58" s="61"/>
      <c r="AZ58" s="61"/>
      <c r="BA58" s="61"/>
      <c r="BB58" s="59"/>
      <c r="BC58" s="59"/>
      <c r="BD58" s="59"/>
      <c r="BE58" s="59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69" t="s">
        <v>35</v>
      </c>
      <c r="V59" s="70"/>
      <c r="W59" s="71"/>
      <c r="X59" s="78" t="s">
        <v>36</v>
      </c>
      <c r="Y59" s="79"/>
      <c r="Z59" s="79"/>
      <c r="AA59" s="61">
        <v>0</v>
      </c>
      <c r="AB59" s="61"/>
      <c r="AC59" s="60">
        <f>AC48+AC49+AC50+AC51+AC52+AC53+AC54+AC55+AC56+AC57+AC58</f>
        <v>0</v>
      </c>
      <c r="AD59" s="60"/>
      <c r="AE59" s="33">
        <f t="shared" ref="AE59:AK59" si="6">AE48+AE49+AE50+AE51+AE52+AE53+AE54+AE55+AE56+AE57+AE58</f>
        <v>0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78" t="s">
        <v>37</v>
      </c>
      <c r="AR59" s="79"/>
      <c r="AS59" s="79"/>
      <c r="AT59" s="120">
        <f>AT48+AT49+AT50+AT51+AT52+AT53+AT54+AT55+AT56+AT57+AT58</f>
        <v>25</v>
      </c>
      <c r="AU59" s="120"/>
      <c r="AV59" s="79">
        <f>AV48+AV49+AV50+AV51+AV52+AV53+AV54+AV55+AV56+AV57+AV58</f>
        <v>0</v>
      </c>
      <c r="AW59" s="79"/>
      <c r="AX59" s="79">
        <f>AX48+AX49+AX50+AX51+AX52+AX53+AX54+AX55+AX56+AX57+AX58</f>
        <v>154</v>
      </c>
      <c r="AY59" s="79"/>
      <c r="AZ59" s="79">
        <f>AZ48+AZ49+AZ50+AZ51+AZ52+AZ53+AZ54+AZ55+AZ56+AZ57+AZ58</f>
        <v>6</v>
      </c>
      <c r="BA59" s="79"/>
      <c r="BB59" s="60">
        <f>BB48+BB49+BB50+BB51+BB52+BB53+BB54+BB55+BB56+BB57+BB58</f>
        <v>0</v>
      </c>
      <c r="BC59" s="60"/>
      <c r="BD59" s="60">
        <f>BD48+BD49+BD50+BD51+BD52+BD53+BD54+BD55+BD56+BD57+BD58</f>
        <v>0</v>
      </c>
      <c r="BE59" s="60"/>
      <c r="BF59" s="36"/>
    </row>
    <row r="60" spans="1:58" ht="13" customHeight="1" x14ac:dyDescent="0.15">
      <c r="A60" s="37"/>
      <c r="B60" s="76" t="s">
        <v>38</v>
      </c>
      <c r="C60" s="77"/>
      <c r="D60" s="77"/>
      <c r="E60" s="77"/>
      <c r="F60" s="77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72"/>
      <c r="V60" s="73"/>
      <c r="W60" s="74"/>
      <c r="X60" s="78" t="s">
        <v>39</v>
      </c>
      <c r="Y60" s="79"/>
      <c r="Z60" s="79"/>
      <c r="AA60" s="61">
        <v>2</v>
      </c>
      <c r="AB60" s="61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78" t="s">
        <v>40</v>
      </c>
      <c r="AR60" s="79"/>
      <c r="AS60" s="79"/>
      <c r="AT60" s="115">
        <f>(AT59-ABS(AT59-TRUNC(AT59)))*6+(ABS(AT59-TRUNC(AT59))*10)</f>
        <v>150</v>
      </c>
      <c r="AU60" s="116"/>
      <c r="AV60" s="48"/>
      <c r="AW60" s="45"/>
      <c r="AX60" s="79">
        <v>2</v>
      </c>
      <c r="AY60" s="79"/>
      <c r="AZ60" s="78" t="s">
        <v>36</v>
      </c>
      <c r="BA60" s="79"/>
      <c r="BB60" s="79"/>
      <c r="BC60" s="48"/>
      <c r="BD60" s="44"/>
      <c r="BE60" s="44"/>
      <c r="BF60" s="2"/>
    </row>
    <row r="61" spans="1:58" ht="13" customHeight="1" x14ac:dyDescent="0.15">
      <c r="A61" s="37"/>
      <c r="B61" s="76" t="s">
        <v>41</v>
      </c>
      <c r="C61" s="77"/>
      <c r="D61" s="77"/>
      <c r="E61" s="77"/>
      <c r="F61" s="77"/>
      <c r="G61" s="38">
        <v>1</v>
      </c>
      <c r="H61" s="38">
        <v>2</v>
      </c>
      <c r="I61" s="38">
        <v>3</v>
      </c>
      <c r="J61" s="38">
        <v>5</v>
      </c>
      <c r="K61" s="38">
        <v>4</v>
      </c>
      <c r="L61" s="38">
        <v>6</v>
      </c>
      <c r="M61" s="38">
        <v>7</v>
      </c>
      <c r="N61" s="38"/>
      <c r="O61" s="38"/>
      <c r="P61" s="38"/>
      <c r="Q61" s="36"/>
      <c r="R61" s="2"/>
      <c r="S61" s="2"/>
      <c r="T61" s="37"/>
      <c r="U61" s="98"/>
      <c r="V61" s="99"/>
      <c r="W61" s="100"/>
      <c r="X61" s="78" t="s">
        <v>33</v>
      </c>
      <c r="Y61" s="79"/>
      <c r="Z61" s="79"/>
      <c r="AA61" s="61">
        <v>22</v>
      </c>
      <c r="AB61" s="61"/>
      <c r="AC61" s="36"/>
      <c r="AD61" s="51"/>
      <c r="AE61" s="87" t="s">
        <v>42</v>
      </c>
      <c r="AF61" s="88"/>
      <c r="AG61" s="88"/>
      <c r="AH61" s="88"/>
      <c r="AI61" s="88"/>
      <c r="AJ61" s="88"/>
      <c r="AK61" s="88"/>
      <c r="AL61" s="88"/>
      <c r="AM61" s="88"/>
      <c r="AN61" s="88"/>
      <c r="AO61" s="52"/>
      <c r="AP61" s="2"/>
      <c r="AQ61" s="44"/>
      <c r="AR61" s="44"/>
      <c r="AS61" s="44"/>
      <c r="AT61" s="44"/>
      <c r="AU61" s="44"/>
      <c r="AV61" s="2"/>
      <c r="AW61" s="37"/>
      <c r="AX61" s="79">
        <v>0</v>
      </c>
      <c r="AY61" s="79"/>
      <c r="AZ61" s="78" t="s">
        <v>39</v>
      </c>
      <c r="BA61" s="79"/>
      <c r="BB61" s="79"/>
      <c r="BC61" s="36"/>
      <c r="BD61" s="2"/>
      <c r="BE61" s="2"/>
      <c r="BF61" s="2"/>
    </row>
    <row r="62" spans="1:58" ht="13" customHeight="1" x14ac:dyDescent="0.15">
      <c r="A62" s="37"/>
      <c r="B62" s="76" t="s">
        <v>43</v>
      </c>
      <c r="C62" s="77"/>
      <c r="D62" s="77"/>
      <c r="E62" s="77"/>
      <c r="F62" s="77"/>
      <c r="G62" s="38">
        <v>64</v>
      </c>
      <c r="H62" s="38">
        <v>68</v>
      </c>
      <c r="I62" s="38">
        <v>76</v>
      </c>
      <c r="J62" s="38">
        <v>78</v>
      </c>
      <c r="K62" s="38">
        <v>117</v>
      </c>
      <c r="L62" s="38">
        <v>132</v>
      </c>
      <c r="M62" s="38">
        <v>156</v>
      </c>
      <c r="N62" s="38"/>
      <c r="O62" s="38"/>
      <c r="P62" s="38"/>
      <c r="Q62" s="36"/>
      <c r="R62" s="2"/>
      <c r="S62" s="2"/>
      <c r="T62" s="37"/>
      <c r="U62" s="101"/>
      <c r="V62" s="102"/>
      <c r="W62" s="103"/>
      <c r="X62" s="78" t="s">
        <v>34</v>
      </c>
      <c r="Y62" s="79"/>
      <c r="Z62" s="79"/>
      <c r="AA62" s="61">
        <v>2</v>
      </c>
      <c r="AB62" s="61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4">
        <f>AA63</f>
        <v>0</v>
      </c>
      <c r="AY62" s="91"/>
      <c r="AZ62" s="89" t="s">
        <v>44</v>
      </c>
      <c r="BA62" s="90"/>
      <c r="BB62" s="91"/>
      <c r="BC62" s="36"/>
      <c r="BD62" s="2"/>
      <c r="BE62" s="2"/>
      <c r="BF62" s="2"/>
    </row>
    <row r="63" spans="1:58" ht="13" customHeight="1" x14ac:dyDescent="0.15">
      <c r="A63" s="37"/>
      <c r="B63" s="76" t="s">
        <v>45</v>
      </c>
      <c r="C63" s="77"/>
      <c r="D63" s="77"/>
      <c r="E63" s="77"/>
      <c r="F63" s="77"/>
      <c r="G63" s="47">
        <f>IF(G62&gt;0,G62,0)</f>
        <v>64</v>
      </c>
      <c r="H63" s="47">
        <f t="shared" ref="H63:P63" si="7">IF(H62-G62&gt;0,H62-G62,0)</f>
        <v>4</v>
      </c>
      <c r="I63" s="47">
        <f t="shared" si="7"/>
        <v>8</v>
      </c>
      <c r="J63" s="47">
        <f t="shared" si="7"/>
        <v>2</v>
      </c>
      <c r="K63" s="47">
        <f t="shared" si="7"/>
        <v>39</v>
      </c>
      <c r="L63" s="47">
        <f t="shared" si="7"/>
        <v>15</v>
      </c>
      <c r="M63" s="47">
        <f t="shared" si="7"/>
        <v>24</v>
      </c>
      <c r="N63" s="47">
        <f t="shared" si="7"/>
        <v>0</v>
      </c>
      <c r="O63" s="47">
        <f t="shared" si="7"/>
        <v>0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89" t="s">
        <v>46</v>
      </c>
      <c r="Y63" s="90"/>
      <c r="Z63" s="91"/>
      <c r="AA63" s="83"/>
      <c r="AB63" s="84"/>
      <c r="AC63" s="36"/>
      <c r="AD63" s="37"/>
      <c r="AE63" s="67" t="s">
        <v>47</v>
      </c>
      <c r="AF63" s="68"/>
      <c r="AG63" s="68"/>
      <c r="AH63" s="68"/>
      <c r="AI63" s="67" t="s">
        <v>48</v>
      </c>
      <c r="AJ63" s="68"/>
      <c r="AK63" s="68"/>
      <c r="AL63" s="67" t="s">
        <v>49</v>
      </c>
      <c r="AM63" s="68"/>
      <c r="AN63" s="68"/>
      <c r="AO63" s="36"/>
      <c r="AP63" s="2"/>
      <c r="AQ63" s="2"/>
      <c r="AR63" s="2"/>
      <c r="AS63" s="2"/>
      <c r="AT63" s="2"/>
      <c r="AU63" s="56"/>
      <c r="AV63" s="2"/>
      <c r="AW63" s="37"/>
      <c r="AX63" s="93">
        <f>AX59+AX60+AX61+AX62</f>
        <v>156</v>
      </c>
      <c r="AY63" s="93"/>
      <c r="AZ63" s="78" t="s">
        <v>50</v>
      </c>
      <c r="BA63" s="79"/>
      <c r="BB63" s="79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78" t="s">
        <v>50</v>
      </c>
      <c r="Y64" s="79"/>
      <c r="Z64" s="79"/>
      <c r="AA64" s="93">
        <f>AA48+AA49+AA50+AA51+AA52+AA53+AA54+AA55+AA56+AA57+AA58+AA59+AA60+AA61+AA62+AA63</f>
        <v>156</v>
      </c>
      <c r="AB64" s="93"/>
      <c r="AC64" s="36"/>
      <c r="AD64" s="37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7" t="s">
        <v>51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9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112" t="s">
        <v>52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2" t="s">
        <v>53</v>
      </c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80" t="s">
        <v>54</v>
      </c>
      <c r="F72" s="60"/>
      <c r="G72" s="60"/>
      <c r="H72" s="80" t="s">
        <v>26</v>
      </c>
      <c r="I72" s="60"/>
      <c r="J72" s="60"/>
      <c r="K72" s="80" t="s">
        <v>55</v>
      </c>
      <c r="L72" s="60"/>
      <c r="M72" s="60"/>
      <c r="N72" s="36"/>
      <c r="O72" s="37"/>
      <c r="P72" s="80" t="s">
        <v>54</v>
      </c>
      <c r="Q72" s="60"/>
      <c r="R72" s="60"/>
      <c r="S72" s="80" t="s">
        <v>26</v>
      </c>
      <c r="T72" s="60"/>
      <c r="U72" s="60"/>
      <c r="V72" s="80" t="s">
        <v>55</v>
      </c>
      <c r="W72" s="60"/>
      <c r="X72" s="60"/>
      <c r="Y72" s="36"/>
      <c r="Z72" s="2"/>
      <c r="AA72" s="2"/>
      <c r="AB72" s="2"/>
      <c r="AC72" s="2"/>
      <c r="AD72" s="2"/>
      <c r="AE72" s="2"/>
      <c r="AF72" s="2"/>
      <c r="AG72" s="37"/>
      <c r="AH72" s="80" t="s">
        <v>54</v>
      </c>
      <c r="AI72" s="60"/>
      <c r="AJ72" s="60"/>
      <c r="AK72" s="80" t="s">
        <v>26</v>
      </c>
      <c r="AL72" s="60"/>
      <c r="AM72" s="60"/>
      <c r="AN72" s="80" t="s">
        <v>55</v>
      </c>
      <c r="AO72" s="60"/>
      <c r="AP72" s="60"/>
      <c r="AQ72" s="36"/>
      <c r="AR72" s="37"/>
      <c r="AS72" s="80" t="s">
        <v>54</v>
      </c>
      <c r="AT72" s="60"/>
      <c r="AU72" s="60"/>
      <c r="AV72" s="80" t="s">
        <v>26</v>
      </c>
      <c r="AW72" s="60"/>
      <c r="AX72" s="60"/>
      <c r="AY72" s="80" t="s">
        <v>55</v>
      </c>
      <c r="AZ72" s="60"/>
      <c r="BA72" s="60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0">
        <v>1</v>
      </c>
      <c r="F73" s="60"/>
      <c r="G73" s="60"/>
      <c r="H73" s="59"/>
      <c r="I73" s="59"/>
      <c r="J73" s="59"/>
      <c r="K73" s="59"/>
      <c r="L73" s="59"/>
      <c r="M73" s="59"/>
      <c r="N73" s="36"/>
      <c r="O73" s="37"/>
      <c r="P73" s="60">
        <v>21</v>
      </c>
      <c r="Q73" s="60"/>
      <c r="R73" s="60"/>
      <c r="S73" s="59"/>
      <c r="T73" s="59"/>
      <c r="U73" s="59"/>
      <c r="V73" s="59"/>
      <c r="W73" s="59"/>
      <c r="X73" s="59"/>
      <c r="Y73" s="36"/>
      <c r="Z73" s="2"/>
      <c r="AA73" s="2"/>
      <c r="AB73" s="2"/>
      <c r="AC73" s="2"/>
      <c r="AD73" s="2"/>
      <c r="AE73" s="2"/>
      <c r="AF73" s="2"/>
      <c r="AG73" s="37"/>
      <c r="AH73" s="60">
        <v>1</v>
      </c>
      <c r="AI73" s="60"/>
      <c r="AJ73" s="60"/>
      <c r="AK73" s="59"/>
      <c r="AL73" s="59"/>
      <c r="AM73" s="59"/>
      <c r="AN73" s="59"/>
      <c r="AO73" s="59"/>
      <c r="AP73" s="59"/>
      <c r="AQ73" s="36"/>
      <c r="AR73" s="37"/>
      <c r="AS73" s="60">
        <v>21</v>
      </c>
      <c r="AT73" s="60"/>
      <c r="AU73" s="60"/>
      <c r="AV73" s="59"/>
      <c r="AW73" s="59"/>
      <c r="AX73" s="59"/>
      <c r="AY73" s="59"/>
      <c r="AZ73" s="59"/>
      <c r="BA73" s="59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0">
        <v>2</v>
      </c>
      <c r="F74" s="60"/>
      <c r="G74" s="60"/>
      <c r="H74" s="59"/>
      <c r="I74" s="59"/>
      <c r="J74" s="59"/>
      <c r="K74" s="59"/>
      <c r="L74" s="59"/>
      <c r="M74" s="59"/>
      <c r="N74" s="36"/>
      <c r="O74" s="37"/>
      <c r="P74" s="60">
        <v>22</v>
      </c>
      <c r="Q74" s="60"/>
      <c r="R74" s="60"/>
      <c r="S74" s="59"/>
      <c r="T74" s="59"/>
      <c r="U74" s="59"/>
      <c r="V74" s="59"/>
      <c r="W74" s="59"/>
      <c r="X74" s="59"/>
      <c r="Y74" s="36"/>
      <c r="Z74" s="2"/>
      <c r="AA74" s="2"/>
      <c r="AB74" s="2"/>
      <c r="AC74" s="2"/>
      <c r="AD74" s="2"/>
      <c r="AE74" s="2"/>
      <c r="AF74" s="2"/>
      <c r="AG74" s="37"/>
      <c r="AH74" s="60">
        <v>2</v>
      </c>
      <c r="AI74" s="60"/>
      <c r="AJ74" s="60"/>
      <c r="AK74" s="59"/>
      <c r="AL74" s="59"/>
      <c r="AM74" s="59"/>
      <c r="AN74" s="59"/>
      <c r="AO74" s="59"/>
      <c r="AP74" s="59"/>
      <c r="AQ74" s="36"/>
      <c r="AR74" s="37"/>
      <c r="AS74" s="60">
        <v>22</v>
      </c>
      <c r="AT74" s="60"/>
      <c r="AU74" s="60"/>
      <c r="AV74" s="59"/>
      <c r="AW74" s="59"/>
      <c r="AX74" s="59"/>
      <c r="AY74" s="59"/>
      <c r="AZ74" s="59"/>
      <c r="BA74" s="59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0">
        <v>3</v>
      </c>
      <c r="F75" s="60"/>
      <c r="G75" s="60"/>
      <c r="H75" s="59"/>
      <c r="I75" s="59"/>
      <c r="J75" s="59"/>
      <c r="K75" s="59"/>
      <c r="L75" s="59"/>
      <c r="M75" s="59"/>
      <c r="N75" s="36"/>
      <c r="O75" s="37"/>
      <c r="P75" s="60">
        <v>23</v>
      </c>
      <c r="Q75" s="60"/>
      <c r="R75" s="60"/>
      <c r="S75" s="59"/>
      <c r="T75" s="59"/>
      <c r="U75" s="59"/>
      <c r="V75" s="59"/>
      <c r="W75" s="59"/>
      <c r="X75" s="59"/>
      <c r="Y75" s="36"/>
      <c r="Z75" s="2"/>
      <c r="AA75" s="2"/>
      <c r="AB75" s="2"/>
      <c r="AC75" s="2"/>
      <c r="AD75" s="2"/>
      <c r="AE75" s="2"/>
      <c r="AF75" s="2"/>
      <c r="AG75" s="37"/>
      <c r="AH75" s="60">
        <v>3</v>
      </c>
      <c r="AI75" s="60"/>
      <c r="AJ75" s="60"/>
      <c r="AK75" s="59"/>
      <c r="AL75" s="59"/>
      <c r="AM75" s="59"/>
      <c r="AN75" s="59"/>
      <c r="AO75" s="59"/>
      <c r="AP75" s="59"/>
      <c r="AQ75" s="36"/>
      <c r="AR75" s="37"/>
      <c r="AS75" s="60">
        <v>23</v>
      </c>
      <c r="AT75" s="60"/>
      <c r="AU75" s="60"/>
      <c r="AV75" s="59"/>
      <c r="AW75" s="59"/>
      <c r="AX75" s="59"/>
      <c r="AY75" s="59"/>
      <c r="AZ75" s="59"/>
      <c r="BA75" s="59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0">
        <v>4</v>
      </c>
      <c r="F76" s="60"/>
      <c r="G76" s="60"/>
      <c r="H76" s="59"/>
      <c r="I76" s="59"/>
      <c r="J76" s="59"/>
      <c r="K76" s="59"/>
      <c r="L76" s="59"/>
      <c r="M76" s="59"/>
      <c r="N76" s="36"/>
      <c r="O76" s="37"/>
      <c r="P76" s="60">
        <v>24</v>
      </c>
      <c r="Q76" s="60"/>
      <c r="R76" s="60"/>
      <c r="S76" s="59"/>
      <c r="T76" s="59"/>
      <c r="U76" s="59"/>
      <c r="V76" s="59"/>
      <c r="W76" s="59"/>
      <c r="X76" s="59"/>
      <c r="Y76" s="36"/>
      <c r="Z76" s="2"/>
      <c r="AA76" s="2"/>
      <c r="AB76" s="2"/>
      <c r="AC76" s="2"/>
      <c r="AD76" s="2"/>
      <c r="AE76" s="2"/>
      <c r="AF76" s="2"/>
      <c r="AG76" s="37"/>
      <c r="AH76" s="60">
        <v>4</v>
      </c>
      <c r="AI76" s="60"/>
      <c r="AJ76" s="60"/>
      <c r="AK76" s="59"/>
      <c r="AL76" s="59"/>
      <c r="AM76" s="59"/>
      <c r="AN76" s="59"/>
      <c r="AO76" s="59"/>
      <c r="AP76" s="59"/>
      <c r="AQ76" s="36"/>
      <c r="AR76" s="37"/>
      <c r="AS76" s="60">
        <v>24</v>
      </c>
      <c r="AT76" s="60"/>
      <c r="AU76" s="60"/>
      <c r="AV76" s="59"/>
      <c r="AW76" s="59"/>
      <c r="AX76" s="59"/>
      <c r="AY76" s="59"/>
      <c r="AZ76" s="59"/>
      <c r="BA76" s="59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0">
        <v>5</v>
      </c>
      <c r="F77" s="60"/>
      <c r="G77" s="60"/>
      <c r="H77" s="59"/>
      <c r="I77" s="59"/>
      <c r="J77" s="59"/>
      <c r="K77" s="59"/>
      <c r="L77" s="59"/>
      <c r="M77" s="59"/>
      <c r="N77" s="36"/>
      <c r="O77" s="37"/>
      <c r="P77" s="60">
        <v>25</v>
      </c>
      <c r="Q77" s="60"/>
      <c r="R77" s="60"/>
      <c r="S77" s="59"/>
      <c r="T77" s="59"/>
      <c r="U77" s="59"/>
      <c r="V77" s="59"/>
      <c r="W77" s="59"/>
      <c r="X77" s="59"/>
      <c r="Y77" s="36"/>
      <c r="Z77" s="2"/>
      <c r="AA77" s="2"/>
      <c r="AB77" s="2"/>
      <c r="AC77" s="2"/>
      <c r="AD77" s="2"/>
      <c r="AE77" s="2"/>
      <c r="AF77" s="2"/>
      <c r="AG77" s="37"/>
      <c r="AH77" s="60">
        <v>5</v>
      </c>
      <c r="AI77" s="60"/>
      <c r="AJ77" s="60"/>
      <c r="AK77" s="59"/>
      <c r="AL77" s="59"/>
      <c r="AM77" s="59"/>
      <c r="AN77" s="59"/>
      <c r="AO77" s="59"/>
      <c r="AP77" s="59"/>
      <c r="AQ77" s="36"/>
      <c r="AR77" s="37"/>
      <c r="AS77" s="60">
        <v>25</v>
      </c>
      <c r="AT77" s="60"/>
      <c r="AU77" s="60"/>
      <c r="AV77" s="59"/>
      <c r="AW77" s="59"/>
      <c r="AX77" s="59"/>
      <c r="AY77" s="59"/>
      <c r="AZ77" s="59"/>
      <c r="BA77" s="59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0">
        <v>6</v>
      </c>
      <c r="F78" s="60"/>
      <c r="G78" s="60"/>
      <c r="H78" s="59"/>
      <c r="I78" s="59"/>
      <c r="J78" s="59"/>
      <c r="K78" s="59"/>
      <c r="L78" s="59"/>
      <c r="M78" s="59"/>
      <c r="N78" s="36"/>
      <c r="O78" s="37"/>
      <c r="P78" s="60">
        <v>26</v>
      </c>
      <c r="Q78" s="60"/>
      <c r="R78" s="60"/>
      <c r="S78" s="59"/>
      <c r="T78" s="59"/>
      <c r="U78" s="59"/>
      <c r="V78" s="59"/>
      <c r="W78" s="59"/>
      <c r="X78" s="59"/>
      <c r="Y78" s="36"/>
      <c r="Z78" s="2"/>
      <c r="AA78" s="2"/>
      <c r="AB78" s="2"/>
      <c r="AC78" s="2"/>
      <c r="AD78" s="2"/>
      <c r="AE78" s="2"/>
      <c r="AF78" s="2"/>
      <c r="AG78" s="37"/>
      <c r="AH78" s="60">
        <v>6</v>
      </c>
      <c r="AI78" s="60"/>
      <c r="AJ78" s="60"/>
      <c r="AK78" s="59"/>
      <c r="AL78" s="59"/>
      <c r="AM78" s="59"/>
      <c r="AN78" s="59"/>
      <c r="AO78" s="59"/>
      <c r="AP78" s="59"/>
      <c r="AQ78" s="36"/>
      <c r="AR78" s="37"/>
      <c r="AS78" s="60">
        <v>26</v>
      </c>
      <c r="AT78" s="60"/>
      <c r="AU78" s="60"/>
      <c r="AV78" s="59"/>
      <c r="AW78" s="59"/>
      <c r="AX78" s="59"/>
      <c r="AY78" s="59"/>
      <c r="AZ78" s="59"/>
      <c r="BA78" s="59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0">
        <v>7</v>
      </c>
      <c r="F79" s="60"/>
      <c r="G79" s="60"/>
      <c r="H79" s="59"/>
      <c r="I79" s="59"/>
      <c r="J79" s="59"/>
      <c r="K79" s="59"/>
      <c r="L79" s="59"/>
      <c r="M79" s="59"/>
      <c r="N79" s="36"/>
      <c r="O79" s="37"/>
      <c r="P79" s="60">
        <v>27</v>
      </c>
      <c r="Q79" s="60"/>
      <c r="R79" s="60"/>
      <c r="S79" s="59"/>
      <c r="T79" s="59"/>
      <c r="U79" s="59"/>
      <c r="V79" s="59"/>
      <c r="W79" s="59"/>
      <c r="X79" s="59"/>
      <c r="Y79" s="36"/>
      <c r="Z79" s="2"/>
      <c r="AA79" s="2"/>
      <c r="AB79" s="2"/>
      <c r="AC79" s="2"/>
      <c r="AD79" s="2"/>
      <c r="AE79" s="2"/>
      <c r="AF79" s="2"/>
      <c r="AG79" s="37"/>
      <c r="AH79" s="60">
        <v>7</v>
      </c>
      <c r="AI79" s="60"/>
      <c r="AJ79" s="60"/>
      <c r="AK79" s="59"/>
      <c r="AL79" s="59"/>
      <c r="AM79" s="59"/>
      <c r="AN79" s="59"/>
      <c r="AO79" s="59"/>
      <c r="AP79" s="59"/>
      <c r="AQ79" s="36"/>
      <c r="AR79" s="37"/>
      <c r="AS79" s="60">
        <v>27</v>
      </c>
      <c r="AT79" s="60"/>
      <c r="AU79" s="60"/>
      <c r="AV79" s="59"/>
      <c r="AW79" s="59"/>
      <c r="AX79" s="59"/>
      <c r="AY79" s="59"/>
      <c r="AZ79" s="59"/>
      <c r="BA79" s="59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0">
        <v>8</v>
      </c>
      <c r="F80" s="60"/>
      <c r="G80" s="60"/>
      <c r="H80" s="59"/>
      <c r="I80" s="59"/>
      <c r="J80" s="59"/>
      <c r="K80" s="59"/>
      <c r="L80" s="59"/>
      <c r="M80" s="59"/>
      <c r="N80" s="36"/>
      <c r="O80" s="37"/>
      <c r="P80" s="60">
        <v>28</v>
      </c>
      <c r="Q80" s="60"/>
      <c r="R80" s="60"/>
      <c r="S80" s="59"/>
      <c r="T80" s="59"/>
      <c r="U80" s="59"/>
      <c r="V80" s="59"/>
      <c r="W80" s="59"/>
      <c r="X80" s="59"/>
      <c r="Y80" s="36"/>
      <c r="Z80" s="2"/>
      <c r="AA80" s="2"/>
      <c r="AB80" s="2"/>
      <c r="AC80" s="2"/>
      <c r="AD80" s="2"/>
      <c r="AE80" s="2"/>
      <c r="AF80" s="2"/>
      <c r="AG80" s="37"/>
      <c r="AH80" s="60">
        <v>8</v>
      </c>
      <c r="AI80" s="60"/>
      <c r="AJ80" s="60"/>
      <c r="AK80" s="59"/>
      <c r="AL80" s="59"/>
      <c r="AM80" s="59"/>
      <c r="AN80" s="59"/>
      <c r="AO80" s="59"/>
      <c r="AP80" s="59"/>
      <c r="AQ80" s="36"/>
      <c r="AR80" s="37"/>
      <c r="AS80" s="60">
        <v>28</v>
      </c>
      <c r="AT80" s="60"/>
      <c r="AU80" s="60"/>
      <c r="AV80" s="59"/>
      <c r="AW80" s="59"/>
      <c r="AX80" s="59"/>
      <c r="AY80" s="59"/>
      <c r="AZ80" s="59"/>
      <c r="BA80" s="59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0">
        <v>9</v>
      </c>
      <c r="F81" s="60"/>
      <c r="G81" s="60"/>
      <c r="H81" s="59"/>
      <c r="I81" s="59"/>
      <c r="J81" s="59"/>
      <c r="K81" s="59"/>
      <c r="L81" s="59"/>
      <c r="M81" s="59"/>
      <c r="N81" s="36"/>
      <c r="O81" s="37"/>
      <c r="P81" s="60">
        <v>29</v>
      </c>
      <c r="Q81" s="60"/>
      <c r="R81" s="60"/>
      <c r="S81" s="59"/>
      <c r="T81" s="59"/>
      <c r="U81" s="59"/>
      <c r="V81" s="59"/>
      <c r="W81" s="59"/>
      <c r="X81" s="59"/>
      <c r="Y81" s="36"/>
      <c r="Z81" s="2"/>
      <c r="AA81" s="2"/>
      <c r="AB81" s="2"/>
      <c r="AC81" s="2"/>
      <c r="AD81" s="2"/>
      <c r="AE81" s="2"/>
      <c r="AF81" s="2"/>
      <c r="AG81" s="37"/>
      <c r="AH81" s="60">
        <v>9</v>
      </c>
      <c r="AI81" s="60"/>
      <c r="AJ81" s="60"/>
      <c r="AK81" s="59"/>
      <c r="AL81" s="59"/>
      <c r="AM81" s="59"/>
      <c r="AN81" s="59"/>
      <c r="AO81" s="59"/>
      <c r="AP81" s="59"/>
      <c r="AQ81" s="36"/>
      <c r="AR81" s="37"/>
      <c r="AS81" s="60">
        <v>29</v>
      </c>
      <c r="AT81" s="60"/>
      <c r="AU81" s="60"/>
      <c r="AV81" s="59"/>
      <c r="AW81" s="59"/>
      <c r="AX81" s="59"/>
      <c r="AY81" s="59"/>
      <c r="AZ81" s="59"/>
      <c r="BA81" s="59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0">
        <v>10</v>
      </c>
      <c r="F82" s="60"/>
      <c r="G82" s="60"/>
      <c r="H82" s="59"/>
      <c r="I82" s="59"/>
      <c r="J82" s="59"/>
      <c r="K82" s="59"/>
      <c r="L82" s="59"/>
      <c r="M82" s="59"/>
      <c r="N82" s="36"/>
      <c r="O82" s="37"/>
      <c r="P82" s="60">
        <v>30</v>
      </c>
      <c r="Q82" s="60"/>
      <c r="R82" s="60"/>
      <c r="S82" s="59"/>
      <c r="T82" s="59"/>
      <c r="U82" s="59"/>
      <c r="V82" s="59"/>
      <c r="W82" s="59"/>
      <c r="X82" s="59"/>
      <c r="Y82" s="36"/>
      <c r="Z82" s="2"/>
      <c r="AA82" s="2"/>
      <c r="AB82" s="2"/>
      <c r="AC82" s="2"/>
      <c r="AD82" s="2"/>
      <c r="AE82" s="2"/>
      <c r="AF82" s="2"/>
      <c r="AG82" s="37"/>
      <c r="AH82" s="60">
        <v>10</v>
      </c>
      <c r="AI82" s="60"/>
      <c r="AJ82" s="60"/>
      <c r="AK82" s="59"/>
      <c r="AL82" s="59"/>
      <c r="AM82" s="59"/>
      <c r="AN82" s="59"/>
      <c r="AO82" s="59"/>
      <c r="AP82" s="59"/>
      <c r="AQ82" s="36"/>
      <c r="AR82" s="37"/>
      <c r="AS82" s="60">
        <v>30</v>
      </c>
      <c r="AT82" s="60"/>
      <c r="AU82" s="60"/>
      <c r="AV82" s="59"/>
      <c r="AW82" s="59"/>
      <c r="AX82" s="59"/>
      <c r="AY82" s="59"/>
      <c r="AZ82" s="59"/>
      <c r="BA82" s="59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0">
        <v>11</v>
      </c>
      <c r="F83" s="60"/>
      <c r="G83" s="60"/>
      <c r="H83" s="59"/>
      <c r="I83" s="59"/>
      <c r="J83" s="59"/>
      <c r="K83" s="59"/>
      <c r="L83" s="59"/>
      <c r="M83" s="59"/>
      <c r="N83" s="36"/>
      <c r="O83" s="37"/>
      <c r="P83" s="60">
        <v>31</v>
      </c>
      <c r="Q83" s="60"/>
      <c r="R83" s="60"/>
      <c r="S83" s="59"/>
      <c r="T83" s="59"/>
      <c r="U83" s="59"/>
      <c r="V83" s="59"/>
      <c r="W83" s="59"/>
      <c r="X83" s="59"/>
      <c r="Y83" s="36"/>
      <c r="Z83" s="2"/>
      <c r="AA83" s="2"/>
      <c r="AB83" s="2"/>
      <c r="AC83" s="2"/>
      <c r="AD83" s="2"/>
      <c r="AE83" s="2"/>
      <c r="AF83" s="2"/>
      <c r="AG83" s="37"/>
      <c r="AH83" s="60">
        <v>11</v>
      </c>
      <c r="AI83" s="60"/>
      <c r="AJ83" s="60"/>
      <c r="AK83" s="59"/>
      <c r="AL83" s="59"/>
      <c r="AM83" s="59"/>
      <c r="AN83" s="59"/>
      <c r="AO83" s="59"/>
      <c r="AP83" s="59"/>
      <c r="AQ83" s="36"/>
      <c r="AR83" s="37"/>
      <c r="AS83" s="60">
        <v>31</v>
      </c>
      <c r="AT83" s="60"/>
      <c r="AU83" s="60"/>
      <c r="AV83" s="59"/>
      <c r="AW83" s="59"/>
      <c r="AX83" s="59"/>
      <c r="AY83" s="59"/>
      <c r="AZ83" s="59"/>
      <c r="BA83" s="59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0">
        <v>12</v>
      </c>
      <c r="F84" s="60"/>
      <c r="G84" s="60"/>
      <c r="H84" s="59"/>
      <c r="I84" s="59"/>
      <c r="J84" s="59"/>
      <c r="K84" s="59"/>
      <c r="L84" s="59"/>
      <c r="M84" s="59"/>
      <c r="N84" s="36"/>
      <c r="O84" s="37"/>
      <c r="P84" s="60">
        <v>32</v>
      </c>
      <c r="Q84" s="60"/>
      <c r="R84" s="60"/>
      <c r="S84" s="59"/>
      <c r="T84" s="59"/>
      <c r="U84" s="59"/>
      <c r="V84" s="59"/>
      <c r="W84" s="59"/>
      <c r="X84" s="59"/>
      <c r="Y84" s="36"/>
      <c r="Z84" s="2"/>
      <c r="AA84" s="2"/>
      <c r="AB84" s="2"/>
      <c r="AC84" s="2"/>
      <c r="AD84" s="2"/>
      <c r="AE84" s="2"/>
      <c r="AF84" s="2"/>
      <c r="AG84" s="37"/>
      <c r="AH84" s="60">
        <v>12</v>
      </c>
      <c r="AI84" s="60"/>
      <c r="AJ84" s="60"/>
      <c r="AK84" s="59"/>
      <c r="AL84" s="59"/>
      <c r="AM84" s="59"/>
      <c r="AN84" s="59"/>
      <c r="AO84" s="59"/>
      <c r="AP84" s="59"/>
      <c r="AQ84" s="36"/>
      <c r="AR84" s="37"/>
      <c r="AS84" s="60">
        <v>32</v>
      </c>
      <c r="AT84" s="60"/>
      <c r="AU84" s="60"/>
      <c r="AV84" s="59"/>
      <c r="AW84" s="59"/>
      <c r="AX84" s="59"/>
      <c r="AY84" s="59"/>
      <c r="AZ84" s="59"/>
      <c r="BA84" s="59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0">
        <v>13</v>
      </c>
      <c r="F85" s="60"/>
      <c r="G85" s="60"/>
      <c r="H85" s="59"/>
      <c r="I85" s="59"/>
      <c r="J85" s="59"/>
      <c r="K85" s="59"/>
      <c r="L85" s="59"/>
      <c r="M85" s="59"/>
      <c r="N85" s="36"/>
      <c r="O85" s="37"/>
      <c r="P85" s="60">
        <v>33</v>
      </c>
      <c r="Q85" s="60"/>
      <c r="R85" s="60"/>
      <c r="S85" s="59"/>
      <c r="T85" s="59"/>
      <c r="U85" s="59"/>
      <c r="V85" s="59"/>
      <c r="W85" s="59"/>
      <c r="X85" s="59"/>
      <c r="Y85" s="36"/>
      <c r="Z85" s="2"/>
      <c r="AA85" s="2"/>
      <c r="AB85" s="2"/>
      <c r="AC85" s="2"/>
      <c r="AD85" s="2"/>
      <c r="AE85" s="2"/>
      <c r="AF85" s="2"/>
      <c r="AG85" s="37"/>
      <c r="AH85" s="60">
        <v>13</v>
      </c>
      <c r="AI85" s="60"/>
      <c r="AJ85" s="60"/>
      <c r="AK85" s="59"/>
      <c r="AL85" s="59"/>
      <c r="AM85" s="59"/>
      <c r="AN85" s="59"/>
      <c r="AO85" s="59"/>
      <c r="AP85" s="59"/>
      <c r="AQ85" s="36"/>
      <c r="AR85" s="37"/>
      <c r="AS85" s="60">
        <v>33</v>
      </c>
      <c r="AT85" s="60"/>
      <c r="AU85" s="60"/>
      <c r="AV85" s="59"/>
      <c r="AW85" s="59"/>
      <c r="AX85" s="59"/>
      <c r="AY85" s="59"/>
      <c r="AZ85" s="59"/>
      <c r="BA85" s="59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0">
        <v>14</v>
      </c>
      <c r="F86" s="60"/>
      <c r="G86" s="60"/>
      <c r="H86" s="59"/>
      <c r="I86" s="59"/>
      <c r="J86" s="59"/>
      <c r="K86" s="59"/>
      <c r="L86" s="59"/>
      <c r="M86" s="59"/>
      <c r="N86" s="36"/>
      <c r="O86" s="37"/>
      <c r="P86" s="60">
        <v>34</v>
      </c>
      <c r="Q86" s="60"/>
      <c r="R86" s="60"/>
      <c r="S86" s="59"/>
      <c r="T86" s="59"/>
      <c r="U86" s="59"/>
      <c r="V86" s="59"/>
      <c r="W86" s="59"/>
      <c r="X86" s="59"/>
      <c r="Y86" s="36"/>
      <c r="Z86" s="2"/>
      <c r="AA86" s="2"/>
      <c r="AB86" s="2"/>
      <c r="AC86" s="2"/>
      <c r="AD86" s="2"/>
      <c r="AE86" s="2"/>
      <c r="AF86" s="2"/>
      <c r="AG86" s="37"/>
      <c r="AH86" s="60">
        <v>14</v>
      </c>
      <c r="AI86" s="60"/>
      <c r="AJ86" s="60"/>
      <c r="AK86" s="59"/>
      <c r="AL86" s="59"/>
      <c r="AM86" s="59"/>
      <c r="AN86" s="59"/>
      <c r="AO86" s="59"/>
      <c r="AP86" s="59"/>
      <c r="AQ86" s="36"/>
      <c r="AR86" s="37"/>
      <c r="AS86" s="60">
        <v>34</v>
      </c>
      <c r="AT86" s="60"/>
      <c r="AU86" s="60"/>
      <c r="AV86" s="59"/>
      <c r="AW86" s="59"/>
      <c r="AX86" s="59"/>
      <c r="AY86" s="59"/>
      <c r="AZ86" s="59"/>
      <c r="BA86" s="59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0">
        <v>15</v>
      </c>
      <c r="F87" s="60"/>
      <c r="G87" s="60"/>
      <c r="H87" s="59"/>
      <c r="I87" s="59"/>
      <c r="J87" s="59"/>
      <c r="K87" s="59"/>
      <c r="L87" s="59"/>
      <c r="M87" s="59"/>
      <c r="N87" s="36"/>
      <c r="O87" s="37"/>
      <c r="P87" s="60">
        <v>35</v>
      </c>
      <c r="Q87" s="60"/>
      <c r="R87" s="60"/>
      <c r="S87" s="59"/>
      <c r="T87" s="59"/>
      <c r="U87" s="59"/>
      <c r="V87" s="59"/>
      <c r="W87" s="59"/>
      <c r="X87" s="59"/>
      <c r="Y87" s="36"/>
      <c r="Z87" s="2"/>
      <c r="AA87" s="2"/>
      <c r="AB87" s="2"/>
      <c r="AC87" s="2"/>
      <c r="AD87" s="2"/>
      <c r="AE87" s="2"/>
      <c r="AF87" s="2"/>
      <c r="AG87" s="37"/>
      <c r="AH87" s="60">
        <v>15</v>
      </c>
      <c r="AI87" s="60"/>
      <c r="AJ87" s="60"/>
      <c r="AK87" s="59"/>
      <c r="AL87" s="59"/>
      <c r="AM87" s="59"/>
      <c r="AN87" s="59"/>
      <c r="AO87" s="59"/>
      <c r="AP87" s="59"/>
      <c r="AQ87" s="36"/>
      <c r="AR87" s="37"/>
      <c r="AS87" s="60">
        <v>35</v>
      </c>
      <c r="AT87" s="60"/>
      <c r="AU87" s="60"/>
      <c r="AV87" s="59"/>
      <c r="AW87" s="59"/>
      <c r="AX87" s="59"/>
      <c r="AY87" s="59"/>
      <c r="AZ87" s="59"/>
      <c r="BA87" s="59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0">
        <v>16</v>
      </c>
      <c r="F88" s="60"/>
      <c r="G88" s="60"/>
      <c r="H88" s="59"/>
      <c r="I88" s="59"/>
      <c r="J88" s="59"/>
      <c r="K88" s="59"/>
      <c r="L88" s="59"/>
      <c r="M88" s="59"/>
      <c r="N88" s="36"/>
      <c r="O88" s="37"/>
      <c r="P88" s="60">
        <v>36</v>
      </c>
      <c r="Q88" s="60"/>
      <c r="R88" s="60"/>
      <c r="S88" s="59"/>
      <c r="T88" s="59"/>
      <c r="U88" s="59"/>
      <c r="V88" s="59"/>
      <c r="W88" s="59"/>
      <c r="X88" s="59"/>
      <c r="Y88" s="36"/>
      <c r="Z88" s="2"/>
      <c r="AA88" s="2"/>
      <c r="AB88" s="2"/>
      <c r="AC88" s="2"/>
      <c r="AD88" s="2"/>
      <c r="AE88" s="2"/>
      <c r="AF88" s="2"/>
      <c r="AG88" s="37"/>
      <c r="AH88" s="60">
        <v>16</v>
      </c>
      <c r="AI88" s="60"/>
      <c r="AJ88" s="60"/>
      <c r="AK88" s="59"/>
      <c r="AL88" s="59"/>
      <c r="AM88" s="59"/>
      <c r="AN88" s="59"/>
      <c r="AO88" s="59"/>
      <c r="AP88" s="59"/>
      <c r="AQ88" s="36"/>
      <c r="AR88" s="37"/>
      <c r="AS88" s="60">
        <v>36</v>
      </c>
      <c r="AT88" s="60"/>
      <c r="AU88" s="60"/>
      <c r="AV88" s="59"/>
      <c r="AW88" s="59"/>
      <c r="AX88" s="59"/>
      <c r="AY88" s="59"/>
      <c r="AZ88" s="59"/>
      <c r="BA88" s="59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0">
        <v>17</v>
      </c>
      <c r="F89" s="60"/>
      <c r="G89" s="60"/>
      <c r="H89" s="59"/>
      <c r="I89" s="59"/>
      <c r="J89" s="59"/>
      <c r="K89" s="59"/>
      <c r="L89" s="59"/>
      <c r="M89" s="59"/>
      <c r="N89" s="36"/>
      <c r="O89" s="37"/>
      <c r="P89" s="60">
        <v>37</v>
      </c>
      <c r="Q89" s="60"/>
      <c r="R89" s="60"/>
      <c r="S89" s="59"/>
      <c r="T89" s="59"/>
      <c r="U89" s="59"/>
      <c r="V89" s="59"/>
      <c r="W89" s="59"/>
      <c r="X89" s="59"/>
      <c r="Y89" s="36"/>
      <c r="Z89" s="2"/>
      <c r="AA89" s="2"/>
      <c r="AB89" s="2"/>
      <c r="AC89" s="2"/>
      <c r="AD89" s="2"/>
      <c r="AE89" s="2"/>
      <c r="AF89" s="2"/>
      <c r="AG89" s="37"/>
      <c r="AH89" s="60">
        <v>17</v>
      </c>
      <c r="AI89" s="60"/>
      <c r="AJ89" s="60"/>
      <c r="AK89" s="59"/>
      <c r="AL89" s="59"/>
      <c r="AM89" s="59"/>
      <c r="AN89" s="59"/>
      <c r="AO89" s="59"/>
      <c r="AP89" s="59"/>
      <c r="AQ89" s="36"/>
      <c r="AR89" s="37"/>
      <c r="AS89" s="60">
        <v>37</v>
      </c>
      <c r="AT89" s="60"/>
      <c r="AU89" s="60"/>
      <c r="AV89" s="59"/>
      <c r="AW89" s="59"/>
      <c r="AX89" s="59"/>
      <c r="AY89" s="59"/>
      <c r="AZ89" s="59"/>
      <c r="BA89" s="59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0">
        <v>18</v>
      </c>
      <c r="F90" s="60"/>
      <c r="G90" s="60"/>
      <c r="H90" s="59"/>
      <c r="I90" s="59"/>
      <c r="J90" s="59"/>
      <c r="K90" s="59"/>
      <c r="L90" s="59"/>
      <c r="M90" s="59"/>
      <c r="N90" s="36"/>
      <c r="O90" s="37"/>
      <c r="P90" s="60">
        <v>38</v>
      </c>
      <c r="Q90" s="60"/>
      <c r="R90" s="60"/>
      <c r="S90" s="59"/>
      <c r="T90" s="59"/>
      <c r="U90" s="59"/>
      <c r="V90" s="59"/>
      <c r="W90" s="59"/>
      <c r="X90" s="59"/>
      <c r="Y90" s="36"/>
      <c r="Z90" s="2"/>
      <c r="AA90" s="2"/>
      <c r="AB90" s="2"/>
      <c r="AC90" s="2"/>
      <c r="AD90" s="2"/>
      <c r="AE90" s="2"/>
      <c r="AF90" s="2"/>
      <c r="AG90" s="37"/>
      <c r="AH90" s="60">
        <v>18</v>
      </c>
      <c r="AI90" s="60"/>
      <c r="AJ90" s="60"/>
      <c r="AK90" s="59"/>
      <c r="AL90" s="59"/>
      <c r="AM90" s="59"/>
      <c r="AN90" s="59"/>
      <c r="AO90" s="59"/>
      <c r="AP90" s="59"/>
      <c r="AQ90" s="36"/>
      <c r="AR90" s="37"/>
      <c r="AS90" s="60">
        <v>38</v>
      </c>
      <c r="AT90" s="60"/>
      <c r="AU90" s="60"/>
      <c r="AV90" s="59"/>
      <c r="AW90" s="59"/>
      <c r="AX90" s="59"/>
      <c r="AY90" s="59"/>
      <c r="AZ90" s="59"/>
      <c r="BA90" s="59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0">
        <v>19</v>
      </c>
      <c r="F91" s="60"/>
      <c r="G91" s="60"/>
      <c r="H91" s="59"/>
      <c r="I91" s="59"/>
      <c r="J91" s="59"/>
      <c r="K91" s="59"/>
      <c r="L91" s="59"/>
      <c r="M91" s="59"/>
      <c r="N91" s="36"/>
      <c r="O91" s="37"/>
      <c r="P91" s="60">
        <v>39</v>
      </c>
      <c r="Q91" s="60"/>
      <c r="R91" s="60"/>
      <c r="S91" s="59"/>
      <c r="T91" s="59"/>
      <c r="U91" s="59"/>
      <c r="V91" s="59"/>
      <c r="W91" s="59"/>
      <c r="X91" s="59"/>
      <c r="Y91" s="36"/>
      <c r="Z91" s="2"/>
      <c r="AA91" s="2"/>
      <c r="AB91" s="2"/>
      <c r="AC91" s="2"/>
      <c r="AD91" s="2"/>
      <c r="AE91" s="2"/>
      <c r="AF91" s="2"/>
      <c r="AG91" s="37"/>
      <c r="AH91" s="60">
        <v>19</v>
      </c>
      <c r="AI91" s="60"/>
      <c r="AJ91" s="60"/>
      <c r="AK91" s="59"/>
      <c r="AL91" s="59"/>
      <c r="AM91" s="59"/>
      <c r="AN91" s="59"/>
      <c r="AO91" s="59"/>
      <c r="AP91" s="59"/>
      <c r="AQ91" s="36"/>
      <c r="AR91" s="37"/>
      <c r="AS91" s="60">
        <v>39</v>
      </c>
      <c r="AT91" s="60"/>
      <c r="AU91" s="60"/>
      <c r="AV91" s="59"/>
      <c r="AW91" s="59"/>
      <c r="AX91" s="59"/>
      <c r="AY91" s="59"/>
      <c r="AZ91" s="59"/>
      <c r="BA91" s="59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0">
        <v>20</v>
      </c>
      <c r="F92" s="60"/>
      <c r="G92" s="60"/>
      <c r="H92" s="59"/>
      <c r="I92" s="59"/>
      <c r="J92" s="59"/>
      <c r="K92" s="59"/>
      <c r="L92" s="59"/>
      <c r="M92" s="59"/>
      <c r="N92" s="36"/>
      <c r="O92" s="37"/>
      <c r="P92" s="60">
        <v>40</v>
      </c>
      <c r="Q92" s="60"/>
      <c r="R92" s="60"/>
      <c r="S92" s="59"/>
      <c r="T92" s="59"/>
      <c r="U92" s="59"/>
      <c r="V92" s="59"/>
      <c r="W92" s="59"/>
      <c r="X92" s="59"/>
      <c r="Y92" s="36"/>
      <c r="Z92" s="2"/>
      <c r="AA92" s="2"/>
      <c r="AB92" s="2"/>
      <c r="AC92" s="2"/>
      <c r="AD92" s="2"/>
      <c r="AE92" s="2"/>
      <c r="AF92" s="2"/>
      <c r="AG92" s="37"/>
      <c r="AH92" s="60">
        <v>20</v>
      </c>
      <c r="AI92" s="60"/>
      <c r="AJ92" s="60"/>
      <c r="AK92" s="59"/>
      <c r="AL92" s="59"/>
      <c r="AM92" s="59"/>
      <c r="AN92" s="59"/>
      <c r="AO92" s="59"/>
      <c r="AP92" s="59"/>
      <c r="AQ92" s="36"/>
      <c r="AR92" s="37"/>
      <c r="AS92" s="60">
        <v>40</v>
      </c>
      <c r="AT92" s="60"/>
      <c r="AU92" s="60"/>
      <c r="AV92" s="59"/>
      <c r="AW92" s="59"/>
      <c r="AX92" s="59"/>
      <c r="AY92" s="59"/>
      <c r="AZ92" s="59"/>
      <c r="BA92" s="59"/>
      <c r="BB92" s="36"/>
      <c r="BC92" s="2"/>
      <c r="BD92" s="2"/>
      <c r="BE92" s="2"/>
      <c r="BF92" s="2"/>
    </row>
  </sheetData>
  <mergeCells count="720"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Y92:BA92"/>
    <mergeCell ref="AT35:AU35"/>
    <mergeCell ref="AH83:AJ83"/>
    <mergeCell ref="AV27:AW27"/>
    <mergeCell ref="AV26:AW26"/>
    <mergeCell ref="AV29:AW29"/>
    <mergeCell ref="AX33:AY33"/>
    <mergeCell ref="AA35:AB35"/>
    <mergeCell ref="AC27:AD27"/>
    <mergeCell ref="AV79:AX79"/>
    <mergeCell ref="AZ63:BB63"/>
    <mergeCell ref="BB55:BC55"/>
    <mergeCell ref="AN79:AP79"/>
    <mergeCell ref="AT55:AU55"/>
    <mergeCell ref="AV47:AW47"/>
    <mergeCell ref="AX39:AY39"/>
    <mergeCell ref="AZ31:BA31"/>
    <mergeCell ref="BB56:BC56"/>
    <mergeCell ref="AS72:AU72"/>
    <mergeCell ref="E92:G92"/>
    <mergeCell ref="H80:J80"/>
    <mergeCell ref="T32:Z32"/>
    <mergeCell ref="AH92:AJ92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P82:R82"/>
    <mergeCell ref="AA38:AB38"/>
    <mergeCell ref="J47:L47"/>
    <mergeCell ref="X37:Z37"/>
    <mergeCell ref="T53:Z53"/>
    <mergeCell ref="V45:X45"/>
    <mergeCell ref="AN92:AP92"/>
    <mergeCell ref="D8:O8"/>
    <mergeCell ref="AN73:AP73"/>
    <mergeCell ref="AT49:AU49"/>
    <mergeCell ref="AE19:AQ19"/>
    <mergeCell ref="AV35:AW35"/>
    <mergeCell ref="AK79:AM79"/>
    <mergeCell ref="AX27:AY27"/>
    <mergeCell ref="AH91:AJ91"/>
    <mergeCell ref="AX30:AY30"/>
    <mergeCell ref="AK82:AM82"/>
    <mergeCell ref="AA28:AB28"/>
    <mergeCell ref="AC30:AD30"/>
    <mergeCell ref="AA25:AB25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P79:R79"/>
    <mergeCell ref="K89:M89"/>
    <mergeCell ref="AV36:AW36"/>
    <mergeCell ref="AX28:AY28"/>
    <mergeCell ref="AK80:AM80"/>
    <mergeCell ref="AV59:AW59"/>
    <mergeCell ref="AX51:AY51"/>
    <mergeCell ref="H90:J90"/>
    <mergeCell ref="Q19:AD19"/>
    <mergeCell ref="Y22:AC22"/>
    <mergeCell ref="C28:I28"/>
    <mergeCell ref="AH89:AJ89"/>
    <mergeCell ref="C27:I27"/>
    <mergeCell ref="H78:J78"/>
    <mergeCell ref="F3:K3"/>
    <mergeCell ref="D11:O11"/>
    <mergeCell ref="A70:AC70"/>
    <mergeCell ref="J34:L34"/>
    <mergeCell ref="Q6:AB6"/>
    <mergeCell ref="C30:I30"/>
    <mergeCell ref="K78:M78"/>
    <mergeCell ref="AE63:AH63"/>
    <mergeCell ref="V80:X80"/>
    <mergeCell ref="T51:Z51"/>
    <mergeCell ref="T49:Z49"/>
    <mergeCell ref="J57:L57"/>
    <mergeCell ref="D12:O12"/>
    <mergeCell ref="Q8:AB8"/>
    <mergeCell ref="Q9:AB9"/>
    <mergeCell ref="M25:S25"/>
    <mergeCell ref="P77:R77"/>
    <mergeCell ref="AA4:AG4"/>
    <mergeCell ref="BB36:BC36"/>
    <mergeCell ref="D5:O5"/>
    <mergeCell ref="AZ25:BA25"/>
    <mergeCell ref="C24:I24"/>
    <mergeCell ref="D6:O6"/>
    <mergeCell ref="M58:S58"/>
    <mergeCell ref="AF15:AQ15"/>
    <mergeCell ref="BD28:BE28"/>
    <mergeCell ref="U38:W39"/>
    <mergeCell ref="BD27:BE27"/>
    <mergeCell ref="BD25:BE25"/>
    <mergeCell ref="BD34:BE34"/>
    <mergeCell ref="BD49:BE49"/>
    <mergeCell ref="G45:S45"/>
    <mergeCell ref="BD47:BE47"/>
    <mergeCell ref="BD48:BE48"/>
    <mergeCell ref="BD54:BE54"/>
    <mergeCell ref="BD53:BE53"/>
    <mergeCell ref="BD52:BE52"/>
    <mergeCell ref="BD36:BE36"/>
    <mergeCell ref="BD51:BE51"/>
    <mergeCell ref="Y45:AC45"/>
    <mergeCell ref="J53:L53"/>
    <mergeCell ref="M35:S35"/>
    <mergeCell ref="AZ29:BA29"/>
    <mergeCell ref="AZ26:BA26"/>
    <mergeCell ref="AV25:AW25"/>
    <mergeCell ref="AT31:AU31"/>
    <mergeCell ref="BB51:BC51"/>
    <mergeCell ref="AT54:AU54"/>
    <mergeCell ref="AX38:AY38"/>
    <mergeCell ref="AZ49:BA49"/>
    <mergeCell ref="AT34:AU34"/>
    <mergeCell ref="AZ36:BA36"/>
    <mergeCell ref="AX25:AY25"/>
    <mergeCell ref="AZ28:BA28"/>
    <mergeCell ref="BB25:BC25"/>
    <mergeCell ref="BB26:BC26"/>
    <mergeCell ref="AV28:AW28"/>
    <mergeCell ref="AX32:AY32"/>
    <mergeCell ref="AZ33:BA33"/>
    <mergeCell ref="AZ38:BB38"/>
    <mergeCell ref="BB47:BC47"/>
    <mergeCell ref="BB50:BC50"/>
    <mergeCell ref="AZ50:BA50"/>
    <mergeCell ref="AZ51:BA51"/>
    <mergeCell ref="AX31:AY31"/>
    <mergeCell ref="AX52:AY52"/>
    <mergeCell ref="BD59:BE59"/>
    <mergeCell ref="J33:L33"/>
    <mergeCell ref="M27:S27"/>
    <mergeCell ref="BB30:BC30"/>
    <mergeCell ref="AT33:AU33"/>
    <mergeCell ref="BD31:BE31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U59:W60"/>
    <mergeCell ref="BD29:BE29"/>
    <mergeCell ref="BD35:BE35"/>
    <mergeCell ref="BD50:BE50"/>
    <mergeCell ref="BD33:BE33"/>
    <mergeCell ref="AT29:AU29"/>
    <mergeCell ref="AZ47:BA47"/>
    <mergeCell ref="AT36:AU36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Y87:BA87"/>
    <mergeCell ref="AN87:AP87"/>
    <mergeCell ref="BB58:BC58"/>
    <mergeCell ref="AX54:AY54"/>
    <mergeCell ref="AD70:BE70"/>
    <mergeCell ref="AS75:AU75"/>
    <mergeCell ref="AZ53:BA53"/>
    <mergeCell ref="BD57:BE57"/>
    <mergeCell ref="AK72:AM72"/>
    <mergeCell ref="AX62:AY62"/>
    <mergeCell ref="AZ54:BA54"/>
    <mergeCell ref="AV86:AX86"/>
    <mergeCell ref="BB57:BC57"/>
    <mergeCell ref="AV81:AX81"/>
    <mergeCell ref="BD56:BE56"/>
    <mergeCell ref="AX59:AY59"/>
    <mergeCell ref="C54:I54"/>
    <mergeCell ref="E84:G84"/>
    <mergeCell ref="M52:S52"/>
    <mergeCell ref="AH74:AJ74"/>
    <mergeCell ref="P78:R78"/>
    <mergeCell ref="AX58:AY58"/>
    <mergeCell ref="AS83:AU83"/>
    <mergeCell ref="AY73:BA73"/>
    <mergeCell ref="AY72:BA72"/>
    <mergeCell ref="AV84:AX84"/>
    <mergeCell ref="AV74:AX74"/>
    <mergeCell ref="AZ58:BA58"/>
    <mergeCell ref="AV54:AW54"/>
    <mergeCell ref="AK74:AM74"/>
    <mergeCell ref="AS80:AU80"/>
    <mergeCell ref="AN57:AS57"/>
    <mergeCell ref="AY82:BA82"/>
    <mergeCell ref="AS81:AU81"/>
    <mergeCell ref="AH84:AJ84"/>
    <mergeCell ref="C53:I53"/>
    <mergeCell ref="T57:Z57"/>
    <mergeCell ref="T58:Z58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T50:AU50"/>
    <mergeCell ref="AX34:AY34"/>
    <mergeCell ref="AT57:AU57"/>
    <mergeCell ref="AN50:AS50"/>
    <mergeCell ref="AT28:AU28"/>
    <mergeCell ref="AT30:AU30"/>
    <mergeCell ref="M57:S57"/>
    <mergeCell ref="BB48:BC48"/>
    <mergeCell ref="AV82:AX82"/>
    <mergeCell ref="AL66:AN66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AA33:AB33"/>
    <mergeCell ref="AC25:AD25"/>
    <mergeCell ref="AF13:AQ13"/>
    <mergeCell ref="M24:S24"/>
    <mergeCell ref="AF11:AQ11"/>
    <mergeCell ref="AA31:AB31"/>
    <mergeCell ref="T29:Z29"/>
    <mergeCell ref="AN29:AS29"/>
    <mergeCell ref="AF17:AQ17"/>
    <mergeCell ref="AC29:AD29"/>
    <mergeCell ref="C25:I25"/>
    <mergeCell ref="AK86:AM86"/>
    <mergeCell ref="AH86:AJ86"/>
    <mergeCell ref="J29:L29"/>
    <mergeCell ref="C26:I26"/>
    <mergeCell ref="AA32:AB32"/>
    <mergeCell ref="J26:L26"/>
    <mergeCell ref="AK84:AM84"/>
    <mergeCell ref="T48:Z48"/>
    <mergeCell ref="M48:S48"/>
    <mergeCell ref="X41:Z41"/>
    <mergeCell ref="AA29:AB29"/>
    <mergeCell ref="C45:F45"/>
    <mergeCell ref="C47:I47"/>
    <mergeCell ref="C50:I50"/>
    <mergeCell ref="C51:I51"/>
    <mergeCell ref="V78:X78"/>
    <mergeCell ref="E73:G73"/>
    <mergeCell ref="E78:G78"/>
    <mergeCell ref="E76:G76"/>
    <mergeCell ref="X64:Z64"/>
    <mergeCell ref="E72:G72"/>
    <mergeCell ref="AK83:AM83"/>
    <mergeCell ref="AK78:AM78"/>
    <mergeCell ref="AA58:AB58"/>
    <mergeCell ref="AC53:AD53"/>
    <mergeCell ref="AH72:AJ72"/>
    <mergeCell ref="AC51:AD51"/>
    <mergeCell ref="AC50:AD50"/>
    <mergeCell ref="AC49:AD49"/>
    <mergeCell ref="AA49:AB49"/>
    <mergeCell ref="P76:R76"/>
    <mergeCell ref="J25:L25"/>
    <mergeCell ref="AN51:AS51"/>
    <mergeCell ref="AQ59:AS59"/>
    <mergeCell ref="AT47:AU47"/>
    <mergeCell ref="AS86:AU86"/>
    <mergeCell ref="AN86:AP86"/>
    <mergeCell ref="AS84:AU84"/>
    <mergeCell ref="AN72:AP72"/>
    <mergeCell ref="AQ60:AS60"/>
    <mergeCell ref="AS73:AU73"/>
    <mergeCell ref="AN47:AS47"/>
    <mergeCell ref="E86:G86"/>
    <mergeCell ref="H74:J74"/>
    <mergeCell ref="M54:S54"/>
    <mergeCell ref="T26:Z26"/>
    <mergeCell ref="C52:I52"/>
    <mergeCell ref="J24:L24"/>
    <mergeCell ref="AC24:AD24"/>
    <mergeCell ref="C22:F22"/>
    <mergeCell ref="AH81:AJ81"/>
    <mergeCell ref="AC58:AD58"/>
    <mergeCell ref="AC57:AD57"/>
    <mergeCell ref="J35:L35"/>
    <mergeCell ref="B39:F39"/>
    <mergeCell ref="C35:I35"/>
    <mergeCell ref="B38:F38"/>
    <mergeCell ref="C34:I34"/>
    <mergeCell ref="G22:S22"/>
    <mergeCell ref="J30:L30"/>
    <mergeCell ref="C29:I29"/>
    <mergeCell ref="K76:M76"/>
    <mergeCell ref="AA30:AB30"/>
    <mergeCell ref="AA34:AB34"/>
    <mergeCell ref="AE64:AH64"/>
    <mergeCell ref="AE41:AH41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AH22:AL22"/>
    <mergeCell ref="V22:X22"/>
    <mergeCell ref="T24:Z24"/>
    <mergeCell ref="AC31:AD31"/>
    <mergeCell ref="AN30:AS30"/>
    <mergeCell ref="AL43:AN43"/>
    <mergeCell ref="AT27:AU27"/>
    <mergeCell ref="AN27:AS27"/>
    <mergeCell ref="M56:S56"/>
    <mergeCell ref="T28:Z28"/>
    <mergeCell ref="X39:Z39"/>
    <mergeCell ref="T55:Z55"/>
    <mergeCell ref="AA27:AB27"/>
    <mergeCell ref="M55:S55"/>
    <mergeCell ref="T52:Z52"/>
    <mergeCell ref="T54:Z54"/>
    <mergeCell ref="AN35:AS35"/>
    <mergeCell ref="AC35:AD35"/>
    <mergeCell ref="AA50:AB50"/>
    <mergeCell ref="AI43:AK43"/>
    <mergeCell ref="AN55:AS55"/>
    <mergeCell ref="AC52:AD52"/>
    <mergeCell ref="AN52:AS52"/>
    <mergeCell ref="X36:Z36"/>
    <mergeCell ref="AQ36:AS36"/>
    <mergeCell ref="AN31:AS31"/>
    <mergeCell ref="AT48:AU48"/>
    <mergeCell ref="M53:S53"/>
    <mergeCell ref="AA39:AB39"/>
    <mergeCell ref="AA48:AB48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AA55:AB55"/>
    <mergeCell ref="AC47:AD47"/>
    <mergeCell ref="AE40:AH40"/>
    <mergeCell ref="AE45:AG45"/>
    <mergeCell ref="AE43:AH43"/>
    <mergeCell ref="E82:G82"/>
    <mergeCell ref="P75:R75"/>
    <mergeCell ref="P80:R80"/>
    <mergeCell ref="AH78:AJ78"/>
    <mergeCell ref="AC48:AD48"/>
    <mergeCell ref="AA64:AB64"/>
    <mergeCell ref="S82:U82"/>
    <mergeCell ref="S75:U75"/>
    <mergeCell ref="S74:U74"/>
    <mergeCell ref="T47:Z47"/>
    <mergeCell ref="E79:G79"/>
    <mergeCell ref="M47:S47"/>
    <mergeCell ref="AH45:AL45"/>
    <mergeCell ref="AI41:AK41"/>
    <mergeCell ref="AA56:AB56"/>
    <mergeCell ref="S78:U78"/>
    <mergeCell ref="S77:U77"/>
    <mergeCell ref="X59:Z59"/>
    <mergeCell ref="V72:X72"/>
    <mergeCell ref="V75:X75"/>
    <mergeCell ref="V84:X84"/>
    <mergeCell ref="AN82:AP82"/>
    <mergeCell ref="K90:M90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AS77:AU77"/>
    <mergeCell ref="AS79:AU79"/>
    <mergeCell ref="AN85:AP85"/>
    <mergeCell ref="AS89:AU89"/>
    <mergeCell ref="AN91:AP91"/>
    <mergeCell ref="S88:U88"/>
    <mergeCell ref="P87:R87"/>
    <mergeCell ref="P86:R86"/>
    <mergeCell ref="AS92:AU92"/>
    <mergeCell ref="AK91:AM91"/>
    <mergeCell ref="AK92:AM92"/>
    <mergeCell ref="P89:R89"/>
    <mergeCell ref="S87:U87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K75:M75"/>
    <mergeCell ref="K73:M73"/>
    <mergeCell ref="K74:M74"/>
    <mergeCell ref="V79:X79"/>
    <mergeCell ref="P81:R81"/>
    <mergeCell ref="K81:M81"/>
    <mergeCell ref="V76:X76"/>
    <mergeCell ref="V81:X81"/>
    <mergeCell ref="AA61:AB61"/>
    <mergeCell ref="AA60:AB60"/>
    <mergeCell ref="AA59:AB59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S89:U89"/>
    <mergeCell ref="T50:Z50"/>
    <mergeCell ref="M50:S50"/>
    <mergeCell ref="J50:L50"/>
    <mergeCell ref="H87:J87"/>
    <mergeCell ref="H85:J85"/>
    <mergeCell ref="H86:J86"/>
    <mergeCell ref="H84:J84"/>
    <mergeCell ref="M51:S51"/>
    <mergeCell ref="J51:L51"/>
    <mergeCell ref="S91:U91"/>
    <mergeCell ref="K82:M82"/>
    <mergeCell ref="P84:R84"/>
    <mergeCell ref="K84:M84"/>
    <mergeCell ref="K87:M87"/>
    <mergeCell ref="P90:R90"/>
    <mergeCell ref="P91:R91"/>
    <mergeCell ref="H92:J92"/>
    <mergeCell ref="H91:J91"/>
    <mergeCell ref="H89:J89"/>
    <mergeCell ref="H88:J88"/>
    <mergeCell ref="K88:M88"/>
    <mergeCell ref="S92:U92"/>
    <mergeCell ref="S90:U90"/>
    <mergeCell ref="K83:M83"/>
    <mergeCell ref="P83:R83"/>
    <mergeCell ref="P85:R85"/>
    <mergeCell ref="H83:J83"/>
    <mergeCell ref="K85:M85"/>
    <mergeCell ref="P92:R92"/>
    <mergeCell ref="K92:M92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2017-04-26T20:14:00Z</dcterms:modified>
</cp:coreProperties>
</file>